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996f71a9d94c84/Desktop/NILTON CUBAS LOZANO/PLANES DE TRABAJO 2024/SLGA - CUTERVO 2024/SLGA DE LA PROVINCIA DE CUTERVO/MATRIZ DE PROBLEMAS AMBIENTALES/"/>
    </mc:Choice>
  </mc:AlternateContent>
  <xr:revisionPtr revIDLastSave="126" documentId="13_ncr:1_{1A5550CE-85E7-45D3-85FD-202F7A7FD3C0}" xr6:coauthVersionLast="47" xr6:coauthVersionMax="47" xr10:uidLastSave="{5745CBA0-3D18-4D23-96D1-938429BCCA99}"/>
  <bookViews>
    <workbookView xWindow="-108" yWindow="-108" windowWidth="23256" windowHeight="12456" xr2:uid="{00000000-000D-0000-FFFF-FFFF00000000}"/>
  </bookViews>
  <sheets>
    <sheet name="Matriz Planificación" sheetId="1" r:id="rId1"/>
    <sheet name="Matriz Priorización " sheetId="2" r:id="rId2"/>
  </sheets>
  <definedNames>
    <definedName name="_xlnm._FilterDatabase" localSheetId="0" hidden="1">'Matriz Planificación'!$O$7:$S$9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5" i="1"/>
  <c r="M14" i="1"/>
  <c r="M12" i="1"/>
  <c r="M13" i="1"/>
  <c r="G13" i="2"/>
  <c r="G12" i="2"/>
  <c r="M16" i="1" s="1"/>
  <c r="G11" i="2"/>
  <c r="G10" i="2"/>
  <c r="G9" i="2"/>
  <c r="G8" i="2"/>
  <c r="G7" i="2"/>
  <c r="M11" i="1" s="1"/>
  <c r="G6" i="2"/>
  <c r="M10" i="1" s="1"/>
  <c r="G5" i="2"/>
  <c r="M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Ricardo Francisco Solano Cornejo</author>
  </authors>
  <commentList>
    <comment ref="E8" authorId="0" shapeId="0" xr:uid="{112A0049-5AC1-4E74-B0EF-95A276AB16A9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Se recomienda hacer una lluvia de ideas de todo lo que los integrantes de la CAM ven como problemático en cada ámbito temático del SLGA</t>
        </r>
      </text>
    </comment>
    <comment ref="F8" authorId="0" shapeId="0" xr:uid="{D920BF7D-22F7-47C6-B921-3A2B4809F89C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Definir cual es el o los problemas centrales en ese ámbito</t>
        </r>
      </text>
    </comment>
    <comment ref="G8" authorId="0" shapeId="0" xr:uid="{F86D460C-FC4E-4EAA-8CF8-F5DF217DCA1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institucions están relacionadas con el problema</t>
        </r>
      </text>
    </comment>
    <comment ref="H8" authorId="0" shapeId="0" xr:uid="{7B6BFDF0-B567-4E18-BFB1-88CBFCA18CE2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institucions están relacionadas con el problema</t>
        </r>
      </text>
    </comment>
    <comment ref="N8" authorId="0" shapeId="0" xr:uid="{A0C406A1-2B5E-41F3-A008-B6991D272A98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Usar la segunda pestaña para priorizar</t>
        </r>
      </text>
    </comment>
    <comment ref="O8" authorId="0" shapeId="0" xr:uid="{418E3406-2143-496E-9EDB-F79EE788A814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determinar los objetivos para cada problema</t>
        </r>
      </text>
    </comment>
    <comment ref="P8" authorId="0" shapeId="0" xr:uid="{06D862FC-0201-4900-907E-39F87ABC60F1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ver la vinculacioón del Obkjetivo con la matriz regional</t>
        </r>
      </text>
    </comment>
    <comment ref="Q8" authorId="0" shapeId="0" xr:uid="{18ABDC2E-D78E-4F36-9FE2-59B35B2CFB0F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ver la relación con la política nacional del ambiente</t>
        </r>
      </text>
    </comment>
    <comment ref="T8" authorId="0" shapeId="0" xr:uid="{684CC00A-2600-45BB-B25B-96847A0A4052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Tipo medio es una herramienta, por ejemplo una norma o capacitaciones. Tipo resultado es resolver el problema como por ejemplo "se ha reducido la contaminación de…"
</t>
        </r>
      </text>
    </comment>
    <comment ref="U8" authorId="0" shapeId="0" xr:uid="{F99E76DB-17BA-4DC7-B6E7-C6ED6A4FCE0B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Viene de la columna J</t>
        </r>
      </text>
    </comment>
    <comment ref="V8" authorId="0" shapeId="0" xr:uid="{FF95C81A-FA32-420B-BD7E-FEEA7DD5BD08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Especificamente como se va a lograr ese objetivo</t>
        </r>
      </text>
    </comment>
    <comment ref="X8" authorId="0" shapeId="0" xr:uid="{391D700F-A43C-4310-B8C6-06C1106B6BB2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meta nos ponemos al 2030
</t>
        </r>
      </text>
    </comment>
    <comment ref="Y8" authorId="0" shapeId="0" xr:uid="{8C885FCF-5357-4186-BF48-046D6CF982E1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institución local es responsable de liderar la solución del problema</t>
        </r>
      </text>
    </comment>
  </commentList>
</comments>
</file>

<file path=xl/sharedStrings.xml><?xml version="1.0" encoding="utf-8"?>
<sst xmlns="http://schemas.openxmlformats.org/spreadsheetml/2006/main" count="297" uniqueCount="201">
  <si>
    <t>Actores involucrados</t>
  </si>
  <si>
    <t>Gravedad</t>
  </si>
  <si>
    <t>Alcance</t>
  </si>
  <si>
    <t>Magnitud</t>
  </si>
  <si>
    <t>Urgencia</t>
  </si>
  <si>
    <t>Puntaje Total</t>
  </si>
  <si>
    <t>Problemas Ambientales</t>
  </si>
  <si>
    <t>Orden de Prioridad</t>
  </si>
  <si>
    <t>PROPUESTA RUTA ESTRATÉGICA</t>
  </si>
  <si>
    <t>JERARQUIZACIÓN</t>
  </si>
  <si>
    <t>PRIORIZACIÓN DE PROBLEMAS</t>
  </si>
  <si>
    <t xml:space="preserve">Meta al 2030 </t>
  </si>
  <si>
    <r>
      <t>N</t>
    </r>
    <r>
      <rPr>
        <b/>
        <sz val="16"/>
        <color theme="1"/>
        <rFont val="Arial"/>
        <family val="2"/>
      </rPr>
      <t>°</t>
    </r>
  </si>
  <si>
    <t>Objetivos</t>
  </si>
  <si>
    <t>Vinculación con la PNA</t>
  </si>
  <si>
    <t>OP1: 
Mejorar la conservación y el uso sostenible de las especies y de la diversidad genética</t>
  </si>
  <si>
    <t xml:space="preserve">OP 2: 
Reducir los niveles de deforestación y degradación de los ecosistemas
</t>
  </si>
  <si>
    <t>OP 3: 
Reducir la contaminación atmosférica, de aguas marinas y continentales y de los suelos</t>
  </si>
  <si>
    <t xml:space="preserve">OP 4: 
Incrementar la valorización y la adecuada disposición final de los residuos sólidos
</t>
  </si>
  <si>
    <t xml:space="preserve">OP 5: 
Incrementar la adaptación de la población, agentes económicos y el Estado, ante los efectos del cambio climático, peligros hidrometeorológicos, eventos geofísicos y glaciológicos
</t>
  </si>
  <si>
    <t xml:space="preserve">OP 6: 
Fortalecer la Gobernanza ambiental con enfoque territorial en las entidades públicas y privadas
</t>
  </si>
  <si>
    <t xml:space="preserve">OP 7: 
Implementar el enfoque de economía circular en los procesos productivos y prácticas institucionales de las entidades públicas y privadas
</t>
  </si>
  <si>
    <t xml:space="preserve">OP 8: 
Reducir las emisiones de gases de efecto invernadero del país
</t>
  </si>
  <si>
    <t xml:space="preserve">OP 9: 
Mejorar el comportamiento ambiental de la ciudadanía
 </t>
  </si>
  <si>
    <t>Necesidades, Obstáculos y/o Causas del Problema</t>
  </si>
  <si>
    <t>AMBITOS TEMÁTICOS                                    DEL SLGA</t>
  </si>
  <si>
    <t>IDENTIFICACIÓN DE PROBLEMAS AMBIENTALES LOCALES</t>
  </si>
  <si>
    <t>Problema Ambiental Local</t>
  </si>
  <si>
    <t>DETERMINACIÓN Y VINCULACION DE OBJETIVOS</t>
  </si>
  <si>
    <t>Ponderación</t>
  </si>
  <si>
    <t>Nro.</t>
  </si>
  <si>
    <t>Valoración</t>
  </si>
  <si>
    <t>Bajo</t>
  </si>
  <si>
    <t>Medio</t>
  </si>
  <si>
    <t>Alto</t>
  </si>
  <si>
    <t>Priorización</t>
  </si>
  <si>
    <t>Prioridad</t>
  </si>
  <si>
    <t>PRIORIDAD 9</t>
  </si>
  <si>
    <t>PRIORIDAD 8</t>
  </si>
  <si>
    <t>PRIORIDAD 7</t>
  </si>
  <si>
    <t>PRIORIDAD 6</t>
  </si>
  <si>
    <t>PRIORIDAD 5</t>
  </si>
  <si>
    <t>PRIORIDAD 4</t>
  </si>
  <si>
    <t>PRIORIDAD 3</t>
  </si>
  <si>
    <t>PRIORIDAD 2</t>
  </si>
  <si>
    <t>PRIORIDAD 1</t>
  </si>
  <si>
    <t>Sumatoria Total de la Ponderación de criterios de prirorización</t>
  </si>
  <si>
    <t>Vinculación con la MPPACR</t>
  </si>
  <si>
    <t>Objetivo de Tipo Medio</t>
  </si>
  <si>
    <t>Objetivo de Tipo Resultado</t>
  </si>
  <si>
    <t>Objetivo de Tipo Medio o de Resultado</t>
  </si>
  <si>
    <t>PRIORIDAD 10</t>
  </si>
  <si>
    <t>PRIORIDAD 11</t>
  </si>
  <si>
    <t>PRIORIDAD 12</t>
  </si>
  <si>
    <t>PRIORIDAD 13</t>
  </si>
  <si>
    <t>PRIORIDAD 14</t>
  </si>
  <si>
    <t>PRIORIDAD 15</t>
  </si>
  <si>
    <t>Normas o instrumentos locales que atienden el problema</t>
  </si>
  <si>
    <t>Acciones que se están llevando a cabo</t>
  </si>
  <si>
    <t>Institución que lleva a cabo la acción</t>
  </si>
  <si>
    <t>IDENTIFICACION DE ACCIONES ACTUALES ANTE LOS PROBLEMAS</t>
  </si>
  <si>
    <t>Deterioro de las estructuras productivas y socioculturales de las comunidades amazónicas, andinas y costeras</t>
  </si>
  <si>
    <t>Afectación de la población por emergencia y desastres</t>
  </si>
  <si>
    <t>Mayor Incidencia de Enfermedades</t>
  </si>
  <si>
    <t>Conflictividad Socioambiental acrecentada</t>
  </si>
  <si>
    <t>Efectos del Problema Ambiental Local</t>
  </si>
  <si>
    <t>Instituciones Responsables</t>
  </si>
  <si>
    <r>
      <t xml:space="preserve"> Objetivo Estratégico Local Ambiental
</t>
    </r>
    <r>
      <rPr>
        <b/>
        <sz val="16"/>
        <color theme="1"/>
        <rFont val="Calibri"/>
        <family val="2"/>
        <scheme val="minor"/>
      </rPr>
      <t>(OEL.A)</t>
    </r>
  </si>
  <si>
    <r>
      <t xml:space="preserve">Acción Estratégica Local Ambiental </t>
    </r>
    <r>
      <rPr>
        <b/>
        <sz val="16"/>
        <color theme="1"/>
        <rFont val="Calibri"/>
        <family val="2"/>
        <scheme val="minor"/>
      </rPr>
      <t>(AEL.A)</t>
    </r>
  </si>
  <si>
    <r>
      <t xml:space="preserve">Indicador del </t>
    </r>
    <r>
      <rPr>
        <b/>
        <sz val="16"/>
        <color theme="1"/>
        <rFont val="Calibri"/>
        <family val="2"/>
        <scheme val="minor"/>
      </rPr>
      <t>OEL.A</t>
    </r>
  </si>
  <si>
    <t>Incremento de gases de efecto invernadero (GEI)</t>
  </si>
  <si>
    <t xml:space="preserve">MATRIZ DE PRIORIDADES DE LA POLÍTICA AMBIENTAL Y CLIMATICA LOCAL (MPPACL) DE LA PROVINCIA DE CUTERVO </t>
  </si>
  <si>
    <t>Poco acceso directo a la información ambiental por parte de la población de Cutervo.</t>
  </si>
  <si>
    <t>Poco control del Aumento de la degradación ambiental</t>
  </si>
  <si>
    <t>Degradación de componentes ambientales por actividades mineras no metálicas informales y legales (arena, piedra).</t>
  </si>
  <si>
    <t>Uso desmedido y sin un control de productos agroquímicos en la agricultura (pesticidas, herbicidas, fungicidas, etc).</t>
  </si>
  <si>
    <t>Contaminación del aire en áreas urbanas y rurales.</t>
  </si>
  <si>
    <t>Persistencia de la contaminación de fuentes de agua.</t>
  </si>
  <si>
    <t>Inadecuada disposición final de los Residuos Sólidos Municipales.</t>
  </si>
  <si>
    <t>Alteración de hábitats naturales con afectación a la biodiversidad en el ámbito provincial.</t>
  </si>
  <si>
    <t>Baja sostenibilidad y distribución del recurso hídrico de los ecosistemas.</t>
  </si>
  <si>
    <t>SUB TEMAS</t>
  </si>
  <si>
    <t>INFORMACION AMBIENTAL</t>
  </si>
  <si>
    <t>INFORMACIÓN AMBIENTAL LOCAL</t>
  </si>
  <si>
    <t>FISCALIZACIÓN AMBIENTAL</t>
  </si>
  <si>
    <t>SUPERVISIÓN Y FISCALIZACIÓN AMBIENTAL</t>
  </si>
  <si>
    <t>MINERÍA NO METALICAS</t>
  </si>
  <si>
    <t>CALIDAD AMBIENTAL</t>
  </si>
  <si>
    <t>SUELO</t>
  </si>
  <si>
    <t>AIRE</t>
  </si>
  <si>
    <t>AGUAS RESIDUALES</t>
  </si>
  <si>
    <t>RESIDUOS SÓLIDOS</t>
  </si>
  <si>
    <t>DIVERSIDAD BIOLÓGICA</t>
  </si>
  <si>
    <t>ECOSISTEMAS LOCALES</t>
  </si>
  <si>
    <t>RECURSOS HÍDRICOS</t>
  </si>
  <si>
    <t>DISPONIBILIDAD DEL RECURSO HÍDRICO</t>
  </si>
  <si>
    <t>Poco acceso directo a la información ambiental por parte de la población en la provincia de Cutervo.</t>
  </si>
  <si>
    <t>UGEL, ALA, SERNANP, SERFOR, Instituciones Educativas, Institutos, DISA, ESSALUD, Municipalidad Provincial de Cutervo, Poder Judicial, Agencia Agraria, Gerencia Sub Regional Cutervo.</t>
  </si>
  <si>
    <t>Municipalidad Provincial de cutervo, SERNANP, SERFOR,Poder Judicial, Agencia Agraria, Gerencia Sub Regional Cutervo.</t>
  </si>
  <si>
    <t>Municipalidad Provincial de cutervo, SERNANP, SERFOR,Poder Judicial.</t>
  </si>
  <si>
    <t>ALA, SERNANP, SERFOR,  DISA, ESSALUD, Municipalidad Provincial de Cutervo, Poder Judicial, Agencia Agraria, UGEL, Gerencia Sub Regional Cutervo.</t>
  </si>
  <si>
    <t>Municipalidad Provincial de cutervo, DISA, ESSALUD, Gerencia Sub Regional Cutervo.</t>
  </si>
  <si>
    <t xml:space="preserve"> ALA, SEMAPA, SERNANP, SERFOR,  DISA, ESSALUD, Municipalidad Provincial de Cutervo, Poder Judicial, Agencia Agraria, UGEL Gerencia Sub Regional Cutervo.</t>
  </si>
  <si>
    <t>SERNANP, SERFOR, Municipalidad Provincial de Cutervo, Poder Judicial</t>
  </si>
  <si>
    <t xml:space="preserve"> ALA, SEMAPA, SERNANP, SERFOR,  DISA, ESSALUD, Municipalidad Provincial de Cutervo, Poder Judicial, Agencia Agraria, Gerencia Sub Regional Cutervo.</t>
  </si>
  <si>
    <t>Mejorar el acceso directo por parte de la ciudadanía  a la información ambiental actualizada y de interés.</t>
  </si>
  <si>
    <t xml:space="preserve">'Mejorar el control y la supervisión de la degradación ambiental de las actividades productivas </t>
  </si>
  <si>
    <t>Mejorar el control de la degradación de componentes ambientales por actividades mineras no formalizadas</t>
  </si>
  <si>
    <t>Disminuir el uso desmedido de agroquímicos en actividades agrícolas en la degradación de componentes ambientales.</t>
  </si>
  <si>
    <t xml:space="preserve">Reducir la contaminación del aire en areas urbanas        </t>
  </si>
  <si>
    <t xml:space="preserve">Reducir la contaminación de las fuentes de agua          </t>
  </si>
  <si>
    <t xml:space="preserve">Asegurar el tratamiento y disposición final adecuados de los residuos sólidos </t>
  </si>
  <si>
    <t>Conservar la biodiversidad y valor ecológico  existente en la región</t>
  </si>
  <si>
    <t>Asegurar la disponibilidad del recurso hídrico para la sostenibilidad de los ecosistemas</t>
  </si>
  <si>
    <t>13. Fortalecer la gestión del conocimiento ambiental para generar politicas públicas.</t>
  </si>
  <si>
    <t>8. Mejorar la Evaluación de Impacto Ambiental y la fiscalización ambiental</t>
  </si>
  <si>
    <t>5. Mejorar la gestión en el uso de sustancias químicas en actividades productivas,</t>
  </si>
  <si>
    <t>4. Reducir la contaminación atmosférica de aguas marinas y continentales y suelos,</t>
  </si>
  <si>
    <t xml:space="preserve">6. Asegurar la gestión integral de residuos sólidos, </t>
  </si>
  <si>
    <t>3. Asegurar la protección de la diversidad genética,</t>
  </si>
  <si>
    <t xml:space="preserve">2. Reducir los niveles de deforestación y degradación de ecosistemas, </t>
  </si>
  <si>
    <t>1. Asegurar el uso sostenible de las especies de flora y fauna terrestre y acuática</t>
  </si>
  <si>
    <t>7. Reducir la vulnerabilidad y exposición de la población ante peligros naturales y antrópicos en un contexto de cambio climático</t>
  </si>
  <si>
    <t xml:space="preserve">9. Incrementar las prácticas ecoeficientes y sostenibles de los actores empresariales, públicos y ciudadanos (incentivar el tránsito a una economía circular, ecoeficiente y sostenible), </t>
  </si>
  <si>
    <t xml:space="preserve">10. Reducir la emisión de gases de efecto invernadero de los sectores priorizados, </t>
  </si>
  <si>
    <t>11. Mejorar la gestión del territorio con enfoque ambiental,</t>
  </si>
  <si>
    <t>12. Mejorar el comportamiento  ambientalmente no sostenible de los  ciudadanos</t>
  </si>
  <si>
    <t xml:space="preserve">
*Contar con una planta de tratamiento de Aguas Residuales.
*Contar especialistas en materia de gestión de Aguas Residuales.                                                                *Tratar un 70% de Aguas Residuales a nivel local para su reutilización para riego de vegetales y bebida de animales.                                                             </t>
  </si>
  <si>
    <t xml:space="preserve">
*Ejecución del proyecto "Mejoramiento y Ampliación del Servico de Limpieza Pública en los Distritos de Socota y  Cutervo de la Provincia de Cutervo del Departamento de Cajamarca", con codigo único de inversiones N°2599843.
                                                         </t>
  </si>
  <si>
    <t>*Número de plantas de tratamiento de aguas Residuales en funcionamiento.                                               *Porcentaje de cobertura de aguas residuales domesticas tratadas en el ambito local.</t>
  </si>
  <si>
    <t>Necesidades</t>
  </si>
  <si>
    <t>´- Las entidades y órganos que generan información ambiental en la región, no la disponen en medios digitales y/o formatos estandarizados para su disposición e intercambio.
- Limitada gestión de la información.
- Limitada disponibilidad de información ambiental relevante, oportuna y de calidad.</t>
  </si>
  <si>
    <t xml:space="preserve">* Se necesita un adecuado presupuesto para la supervisión y fiscalización en materia ambiental. </t>
  </si>
  <si>
    <t>´- Baja implementación y ejecución del plan anual de evaluación y fiscalización ambiental (PLANEFA) por el Gobierno Local. 
- Falta de compromiso en la implementación, ejecución y reporte del PLANEFA, por parte de las instituciones involucradas. 
- Vacíos legales de la reglamentación para una adecuada fiscalización.</t>
  </si>
  <si>
    <t>* Limitado presupuesto para la supervisión y fiscalización en materia ambiental.
* Déficit en el número de profesionales capacitados para la supervisión y fiscalización ambiental.</t>
  </si>
  <si>
    <t>´- Deficiente conocimiento de la normativa de supervisión, fiscalización y sanción en materia ambiental por parte de los administrados. 
- Deficiente proceso de identificación, supervisión fiscalización y sanción de zonas donde se desarrolla pequeña minería y minería artesanal.
- Falta de compromiso de la implementación, ejecución y reporte del PLANEFA.</t>
  </si>
  <si>
    <t xml:space="preserve">*No existe identificación de actividades agrícolas contaminantes del suelo.
* No se cuenta con planes de Acción para la remediación de suelos contaminados. 
* Escaza capacidad operativa para el uso y control de agroquímicos en la agricultura.
* Escasos equipos para el monitoreo de la calidad del suelo. </t>
  </si>
  <si>
    <t>¨- Deficiente conocimiento de la normativa sobre el uso de plaguicidas en el sector agrícola.
- Falta de medidas que promuevan la sostenibilidad de suelos agrícolas.
- Falta de profesionales para el manejo de suelos contaminados.</t>
  </si>
  <si>
    <t>* No existe identificación de fuentes y actividades emisoras de gases contaminantes (fijas y móviles). 
* No se cuenta con planes de Acción implementado que cumplan con los estándares de calidad ambiental (ECAs) para el Aire. 
* No existen proyectos referidos a captura de carbono. 
* Escasos equipos para el monitoreo de la calidad del aire. 
* Falta de mantenimiento de los equipos de monitoreo existentes.</t>
  </si>
  <si>
    <t>´- Deficiente fiscalización y operativización de normas locales que regulen emisiones gaseosas.
- Falta de medidas que promuevan la movilidad sostenible (ciclovías, transporte masivo).</t>
  </si>
  <si>
    <t xml:space="preserve">* Escaza capacidad operativa para el control de vertimientos de aguas residuales.
* No existen plantas de tratamientos en funcionamiento para el tratamiento de aguas residuales que cumplan con los estándares de calidad (ECA). 
* Falta de estudios de tratabilidad de las diferentes tecnologías de tratamiento de aguas.
* No se cuenta con laboratorio acreditado para el análisis del agua. </t>
  </si>
  <si>
    <t>´ - Obras de planta de tratamiento iniciadas no se concluyen y no cuentan con certificación ambiental, y están abandonadas 
- Falta de aportes de la investigación de nuevas tecnologías para tratamiento de agua residuales. 
- Falta de participación de los actores involucrados en la calidad de aguas residuales en espacios participativos para la gestión. 
- Falta de profesionales que manejen el tratamiento de aguas residuales. 
- Débil cumplimiento de la normatividad con respecto a los límites máximos permisibles LMP.</t>
  </si>
  <si>
    <t>* No se cuenta con un programa de segregación integral de RRSS in situ. 
* No se cuenta con rellenos sanitarios provinciales.
* No existe un programa integral del uso de tecnologías para acelerar el proceso de degradación de RRSS, para convertirlos en compost). 
* Limitada capacitación con respecto a las tecnologías para el tratamiento de RRSS. 
* Desconocimiento de los impactos negativos al ambiente por la falta de tratamiento de RRSS.</t>
  </si>
  <si>
    <t>´- Los segregadores de RRSS realizan dicha actividad bajo condiciones insalubres. 
- Ausencia de una política de segregación en la fuente. 
- Carencia de espacios para disposición de los residuos hospitalarios.
- Falta de incentivos al ciudadano para involucrarse en el manejo sostenible de RRSS.</t>
  </si>
  <si>
    <t>* Deficientes recursos económicos para la gestión de Áreas de Conservación Local.
* Falta identificar la diversidad de RRNN en Cutervo con su zonificación (ZEE).
* Limitada implementación de los planes de manejo de áreas de conservación.</t>
  </si>
  <si>
    <t>´- Débil proceso de descentralización de funciones. 
- Incremento de la presión antrópica sobre los ecosistemas naturales. 
- Falta de promoción de ecoturismo.</t>
  </si>
  <si>
    <t>* Limitada infraestructura para el almacenamiento del recurso hídrico.
* Falta fomentar la conservación de ecosistemas de agua dulce. 
* Falta inventario de recursos hídricos y fuentes de aguas para dar sostenibilidad.</t>
  </si>
  <si>
    <t>´-No se gestiona eficientemente el recurso hídrico considerando las temporadas de avenida y estiaje.
- Escasez del recurso hídrico para diversos usos. 
- Falta de aprovechamiento sostenible de espacios para cosechas de aguas.
- Limitada normatividad clara respecto al uso y consumo del recurso hídrico.</t>
  </si>
  <si>
    <t>* Implementación del
100% del PLANEFA.
FORMULAR Y EJECUTAR NORMAS EXISTENTES (SANCUIONES UIT), ACTUALIZACION …</t>
  </si>
  <si>
    <t>MPC, SERNANP, SERFOR, MINISTERIO PUBLICO, GERENCIA , ETC</t>
  </si>
  <si>
    <t>*Reducir en un 50% la aplicación de agroquímicos en actividades agrícolas.                                                         *Utilización de abonos organicos en la agricultura.</t>
  </si>
  <si>
    <t>*Contar con el Reporte de seguimiento, evaluación y control de la remediación de los pasivos generados por actividades minera artesanal y pequeña minería (canteras de arena,piedra, etc.) igafom. Contar con el 100% de empadronamiento y 60 % de formalizacion a nivel local.</t>
  </si>
  <si>
    <t>SERFOR, MPC, RIESGOS, SERNANP,</t>
  </si>
  <si>
    <t>Municipalidad de Cutervo, SERNANP,SERFOR.</t>
  </si>
  <si>
    <t>*Implementacion del PLANEFA                   *Ley General del Ambiente
LEY Nº 28611</t>
  </si>
  <si>
    <t>*Fiscalizaciones Ambientales.</t>
  </si>
  <si>
    <t>Municipalidad de Cutervo, SERFOR.</t>
  </si>
  <si>
    <t>*Implementacion del PLANEFA                             *Ley General del Ambiente LEY Nº 28611                                                    *Ley Nº 28221 Ley que regula el derecho por extracción de materiales de los álveos o cauces de los ríos por las municipalidades</t>
  </si>
  <si>
    <t>Municipalidad de Cutervo, SERFOR, ANA.</t>
  </si>
  <si>
    <t>*Fiscalizaciones Ambientales, sanciones.                                      *Instrumentos de Gestión Ambiental: DIA, EIAsd, EIAd, etc.</t>
  </si>
  <si>
    <t>*Resolución Directoral 0032-2023-MIDAGRI-SENASA-DIAIA</t>
  </si>
  <si>
    <t>INDENTIFICAR AREAS DEGRADADAS, DELIMITACION GEORREFERENCIADA (ZEE).</t>
  </si>
  <si>
    <t>*Número de plantas de tratamiento de RR.SS en funcionamiento.                                               *Porcentaje de coberturado y compactación  de RR.SS municipales tratadas en el relleno sanitario.</t>
  </si>
  <si>
    <t>ANA, ALA, ATM ,</t>
  </si>
  <si>
    <t>* N° de visitas al SIAL que acceden a información ambiental solicitada /                                                          * N° de entidades regionales y órganos desconcentrados en la región que disponen información ambiental solicitada por la ciudadanía en plataformas digitales                                                                              * SIAL actualizado y aprobado.                                         * Porcentaje de capitales de los GL distritales integrados al SIAL y conectadas a la red.                                      * Sistemas de información temáticos integrados al SIAL.</t>
  </si>
  <si>
    <t>* Obtener autorización de explotación minera para empresas dedicadas a este rubro dentro de la Provincia de Cutervo.</t>
  </si>
  <si>
    <t xml:space="preserve">* Implementación de una plataforma Ambiental para visitas a nivel local (SIAL).   </t>
  </si>
  <si>
    <t xml:space="preserve">* 40 % de la población de la Provincia accedan a la información ambiental                                                  *50% de I.E públicas y privadas de nivel inicial, primaria  y secundaria implementan programas de educación ambiental (PLANEDUCCA).DIFUSION POR MEDIOS RADIALES Y REDES SOCIALES. material informativo.                                                                     </t>
  </si>
  <si>
    <t xml:space="preserve">* Hace falta que la Plataforma de Información este actualizada. * Las entidades y órganos que generan información ambiental en la Provincia, no la disponen en medios digitales y/o formatos estandarizados para su disposición e intercambio.        </t>
  </si>
  <si>
    <t>*Implementación del PLAN EDUCCA                                  *Plataforma virtual de la Municipalidad de cutervo, para informar la parte ambiental.                                             * SIGERSOL.                                    
* SIGIP                                             
* Plataforma digital del programa de incentivos.
* SIAR</t>
  </si>
  <si>
    <t>*Campañas de cocientización Ambiental a la población de Cutervo.                              *Implementación de espacios abiertos para información ambiental.</t>
  </si>
  <si>
    <t>* Mitigación de Impactos negativos al Medio Ambiente.</t>
  </si>
  <si>
    <t xml:space="preserve">* Cumplimiento con los Instrumentos de gestión Ambiental (IGA,EIA,DIA, ETC).        * Cumplimiento con los ECA y los LMP  en los componentes aire, agua y suelo.    </t>
  </si>
  <si>
    <t>* N° de empresas que cuenten con autorización para la explotación minera                                                 * Cumplimiento con los Instrumentos de gestión Ambiental (IGA,EIA,DIA, ETC).</t>
  </si>
  <si>
    <t>*Evaluar la calidad  del aire de la Provincia de Cutervo</t>
  </si>
  <si>
    <t>*Monitorear la calidad de Aire en la Provincia de Cutervo</t>
  </si>
  <si>
    <t xml:space="preserve">                                                                              *Contar con regulacion vehicular.
*Contar con un Plan Maestro para la obtención de bonos sobre la captura de carbono.                                   * Informes de la Evaluación de la calidad del aire.                                                           </t>
  </si>
  <si>
    <t>* N° de Monitoreos realizados en puntos estrategicos de la Provincia.                                                            * Obtención de los resultados del monitoreo y comparación con los Estandares de Calidad Ambiental (ECA)</t>
  </si>
  <si>
    <t>*Mejorar del sistema de control de la degradación ambiental por diversas actividades dentro de la Provincia.
*Equipar para monitoreo de la degradación ambiental.
*Fortalecer el ejercicio de la Fiscalización Ambiental y los mecanismos de participación en el distrito.</t>
  </si>
  <si>
    <t>* 'Mejorar el acceso directo por parte de la ciudadanía  a la información ambiental actualizada y de interes.                                                                                                                                                                                              '*Crear el Sistema Local de Información Ambiental (SIAL), brindando el acceso libre y efectivo a la información.</t>
  </si>
  <si>
    <t>Gestionar de manera sostenible los componentes de 
agua, suelos, 
biodiversidad y 
ecosistemas vulnerables</t>
  </si>
  <si>
    <t xml:space="preserve">Conservación de nuestra biodiversidad y valor ecológico  </t>
  </si>
  <si>
    <t xml:space="preserve">* Elaborar del Diagnóstico  de Diversidad Biológica de la Provincia de Cutervo.
* Mejorar del sistema de control de la degradación ambiental de las actividades productivas y de servicios.                                                 </t>
  </si>
  <si>
    <t>* % de has de ecosistemas de interés Provincial conservados.         * % de animales exóticos y en peligro de extinción recuperados por el trafico de venta de animales.</t>
  </si>
  <si>
    <t>FISCALIA, SERFOR, SERNANP, MPC</t>
  </si>
  <si>
    <t xml:space="preserve">* Promover prácticas de manejo de suelos y agua en zonas de ladera y valles interandinos  con fines de producción.
* Gestión  integral de cuencas (NANOCUENCAS) con énfasis en agua, suelo y cobertura vegetal
* Monitoreo de la calidad del agua </t>
  </si>
  <si>
    <t>* % N°  de cuerpos de agua ubicados e identificados en la Provincia de Cutervo.                        * N° de monitoreos de la calidad del agua  en función a los ECA agua.</t>
  </si>
  <si>
    <t>Contar con  90% de cuerpos de agua monitoreados .</t>
  </si>
  <si>
    <t xml:space="preserve">Construcción de una Planta de tratamiento de Residuos Sólidos </t>
  </si>
  <si>
    <t xml:space="preserve">SENASA, AGENCIA AGRARIA, UGEL, MPC,GERENCIA SUB REGIONAL CUTERVO </t>
  </si>
  <si>
    <t>MUNICIPALIDAD PROVINCIAL DE CUTERVO, MINISTERIO PUBLICO, GERENCIA , GERENCIA SUB REGIONAL CUTERVO</t>
  </si>
  <si>
    <t>MUNICPALIDAD PROVINCIAL DE CUTERVO, SERNANP, SERFOR, MINISTERIO PUBLICO, GERENCIA , ETC</t>
  </si>
  <si>
    <t>UGEL, SEFOR SERNANP, RIESGOS, MUNICIPALIDAD PROVINCIAL DE CUTERVO</t>
  </si>
  <si>
    <t xml:space="preserve">* Elaboración del Expediente técnico del Proyecto: "Mejoramiento y Ampliación del Servico de Limpieza Pública en los Distritos de Socota y  Cutervo de la Provincia de Cutervo del Departamento de Cajamarca", con codigo único de inversiones N°2599843.'                       *Implementar el Plan Provincial de Manejo de RRSS  (Asegurar la segregación,  recolección,  tratamiento, traslado y disposición final adecuados de los residuos sólido)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Elaborar el estudios de caracterización de Residuos Sólidos Municipales.
</t>
  </si>
  <si>
    <t>* Plan de acción para la gestión de las aguas residuales.                                             * Evaluar la calidad de las aguas y sus
posibilidades de aprovechamiento mediante análisis periódicos sobre sus características
físicas, químicas y biológicas</t>
  </si>
  <si>
    <t>MUNICIPALIDAD PROVINCIAL DE CUTERVO,  GERENCIA SUB REGIONAL CUTERVO.</t>
  </si>
  <si>
    <t>*Monitorear la calidad de productos agrícolas en la Provincia de Cutervo</t>
  </si>
  <si>
    <t>* N° de agricultores que reemplazan los agroquímicos por el abono orgánico.</t>
  </si>
  <si>
    <t>* Solicitar  la Autorización de Explotación Minera a la Dirección General de Minería, si el proyecto está en Lima, o al gobierno regional correspondiente.</t>
  </si>
  <si>
    <t>*Asegurar la disponibilidad y la gestión
sostenible del agua y el saneamiento para todos</t>
  </si>
  <si>
    <t>*Control de la calidad de productos agricolas que salen a los mercados del ámbito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</si>
</sst>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Microsoft JhengHei Light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b/>
      <sz val="10"/>
      <name val="Calibri"/>
      <family val="2"/>
      <scheme val="minor"/>
    </font>
    <font>
      <sz val="12"/>
      <name val="Bell MT"/>
      <family val="1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6"/>
      <color theme="1"/>
      <name val="Calibri"/>
      <family val="2"/>
    </font>
    <font>
      <sz val="11"/>
      <name val="Arial"/>
      <family val="2"/>
    </font>
    <font>
      <b/>
      <u/>
      <sz val="28"/>
      <color theme="1"/>
      <name val="Calibri"/>
      <family val="2"/>
      <scheme val="minor"/>
    </font>
    <font>
      <sz val="12"/>
      <color rgb="FF002060"/>
      <name val="Arial Narrow"/>
      <family val="2"/>
    </font>
    <font>
      <sz val="14"/>
      <name val="Arial Narrow"/>
      <family val="2"/>
    </font>
    <font>
      <sz val="10"/>
      <color theme="1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rgb="FFADB9CA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vertical="center" wrapText="1"/>
    </xf>
    <xf numFmtId="0" fontId="0" fillId="9" borderId="0" xfId="0" applyFill="1"/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11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vertical="center" wrapText="1"/>
    </xf>
    <xf numFmtId="0" fontId="21" fillId="0" borderId="12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12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/>
    </xf>
    <xf numFmtId="0" fontId="0" fillId="9" borderId="15" xfId="0" applyFill="1" applyBorder="1"/>
    <xf numFmtId="0" fontId="2" fillId="13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7" fillId="17" borderId="1" xfId="0" quotePrefix="1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0" fontId="8" fillId="18" borderId="1" xfId="0" quotePrefix="1" applyFont="1" applyFill="1" applyBorder="1" applyAlignment="1">
      <alignment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18" borderId="1" xfId="0" quotePrefix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33" fillId="0" borderId="7" xfId="0" quotePrefix="1" applyFont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 wrapText="1"/>
    </xf>
    <xf numFmtId="0" fontId="33" fillId="0" borderId="8" xfId="0" quotePrefix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8" fillId="16" borderId="1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 vertical="center"/>
    </xf>
    <xf numFmtId="0" fontId="8" fillId="18" borderId="2" xfId="0" quotePrefix="1" applyFont="1" applyFill="1" applyBorder="1" applyAlignment="1">
      <alignment horizontal="center" vertical="center" wrapText="1"/>
    </xf>
    <xf numFmtId="0" fontId="8" fillId="18" borderId="7" xfId="0" quotePrefix="1" applyFont="1" applyFill="1" applyBorder="1" applyAlignment="1">
      <alignment horizontal="center" vertical="center" wrapText="1"/>
    </xf>
    <xf numFmtId="0" fontId="8" fillId="18" borderId="8" xfId="0" quotePrefix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  <xf numFmtId="0" fontId="25" fillId="0" borderId="8" xfId="0" quotePrefix="1" applyFont="1" applyBorder="1" applyAlignment="1">
      <alignment horizontal="center" vertical="center" wrapText="1"/>
    </xf>
    <xf numFmtId="0" fontId="25" fillId="0" borderId="7" xfId="0" quotePrefix="1" applyFont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7" xfId="0" quotePrefix="1" applyFont="1" applyBorder="1" applyAlignment="1">
      <alignment horizontal="center" vertical="center" wrapText="1"/>
    </xf>
    <xf numFmtId="0" fontId="7" fillId="17" borderId="2" xfId="0" quotePrefix="1" applyFont="1" applyFill="1" applyBorder="1" applyAlignment="1">
      <alignment horizontal="center" vertical="center" wrapText="1"/>
    </xf>
    <xf numFmtId="0" fontId="7" fillId="17" borderId="18" xfId="0" quotePrefix="1" applyFont="1" applyFill="1" applyBorder="1" applyAlignment="1">
      <alignment horizontal="center" vertical="center" wrapText="1"/>
    </xf>
    <xf numFmtId="0" fontId="7" fillId="17" borderId="19" xfId="0" quotePrefix="1" applyFont="1" applyFill="1" applyBorder="1" applyAlignment="1">
      <alignment horizontal="center" vertical="center" wrapText="1"/>
    </xf>
    <xf numFmtId="0" fontId="7" fillId="17" borderId="8" xfId="0" quotePrefix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12" fillId="18" borderId="2" xfId="0" quotePrefix="1" applyFont="1" applyFill="1" applyBorder="1" applyAlignment="1">
      <alignment horizontal="center" vertical="center" wrapText="1"/>
    </xf>
    <xf numFmtId="0" fontId="12" fillId="18" borderId="8" xfId="0" quotePrefix="1" applyFont="1" applyFill="1" applyBorder="1" applyAlignment="1">
      <alignment horizontal="center" vertical="center" wrapText="1"/>
    </xf>
    <xf numFmtId="0" fontId="12" fillId="18" borderId="7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294640</xdr:colOff>
      <xdr:row>0</xdr:row>
      <xdr:rowOff>111760</xdr:rowOff>
    </xdr:from>
    <xdr:to>
      <xdr:col>2</xdr:col>
      <xdr:colOff>974515</xdr:colOff>
      <xdr:row>5</xdr:row>
      <xdr:rowOff>1043357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49735D-E64C-4758-856D-DCADF4D7E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20" y="111760"/>
          <a:ext cx="2647079" cy="1957757"/>
        </a:xfrm>
        <a:prstGeom prst="rect">
          <a:avLst/>
        </a:prstGeom>
      </xdr:spPr>
    </xdr:pic>
    <xdr:clientData/>
  </xdr:twoCellAnchor>
  <xdr:twoCellAnchor editAs="oneCell">
    <xdr:from>
      <xdr:col>23</xdr:col>
      <xdr:colOff>2015587</xdr:colOff>
      <xdr:row>0</xdr:row>
      <xdr:rowOff>114822</xdr:rowOff>
    </xdr:from>
    <xdr:to>
      <xdr:col>24</xdr:col>
      <xdr:colOff>1762841</xdr:colOff>
      <xdr:row>5</xdr:row>
      <xdr:rowOff>1087059</xdr:rowOff>
    </xdr:to>
    <xdr:pic>
      <xdr:nvPicPr>
        <xdr:cNvPr id="4" name="Imagen 3" descr="Municipalidad Provincial de Cutervo | Cutervo">
          <a:extLst>
            <a:ext uri="{FF2B5EF4-FFF2-40B4-BE49-F238E27FC236}">
              <a16:creationId xmlns:a16="http://schemas.microsoft.com/office/drawing/2014/main" id="{B35A358D-1BBC-4D68-9AAF-C150D08F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272" y="114822"/>
          <a:ext cx="2356841" cy="2016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167640</xdr:rowOff>
    </xdr:from>
    <xdr:to>
      <xdr:col>1</xdr:col>
      <xdr:colOff>777240</xdr:colOff>
      <xdr:row>2</xdr:row>
      <xdr:rowOff>708661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FAC8F-AA41-441B-90F9-88E746CB8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67640"/>
          <a:ext cx="1386840" cy="906781"/>
        </a:xfrm>
        <a:prstGeom prst="rect">
          <a:avLst/>
        </a:prstGeom>
      </xdr:spPr>
    </xdr:pic>
    <xdr:clientData/>
  </xdr:twoCellAnchor>
  <xdr:twoCellAnchor editAs="oneCell">
    <xdr:from>
      <xdr:col>10</xdr:col>
      <xdr:colOff>784860</xdr:colOff>
      <xdr:row>0</xdr:row>
      <xdr:rowOff>38100</xdr:rowOff>
    </xdr:from>
    <xdr:to>
      <xdr:col>12</xdr:col>
      <xdr:colOff>281940</xdr:colOff>
      <xdr:row>2</xdr:row>
      <xdr:rowOff>693420</xdr:rowOff>
    </xdr:to>
    <xdr:pic>
      <xdr:nvPicPr>
        <xdr:cNvPr id="3" name="Imagen 2" descr="Municipalidad Provincial de Cutervo | Cutervo">
          <a:extLst>
            <a:ext uri="{FF2B5EF4-FFF2-40B4-BE49-F238E27FC236}">
              <a16:creationId xmlns:a16="http://schemas.microsoft.com/office/drawing/2014/main" id="{FB57143D-AD3A-4641-9D86-2195E2F6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3360" y="38100"/>
          <a:ext cx="128016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09"/>
  <sheetViews>
    <sheetView tabSelected="1" topLeftCell="N10" zoomScale="49" zoomScaleNormal="49" workbookViewId="0">
      <selection activeCell="U12" sqref="U12"/>
    </sheetView>
  </sheetViews>
  <sheetFormatPr baseColWidth="10" defaultRowHeight="14.4" x14ac:dyDescent="0.3"/>
  <cols>
    <col min="1" max="1" width="5.6640625" customWidth="1"/>
    <col min="2" max="2" width="28.6640625" customWidth="1"/>
    <col min="3" max="3" width="27.44140625" customWidth="1"/>
    <col min="4" max="4" width="42" customWidth="1"/>
    <col min="5" max="5" width="36.5546875" customWidth="1"/>
    <col min="6" max="6" width="31.6640625" customWidth="1"/>
    <col min="7" max="7" width="29.77734375" customWidth="1"/>
    <col min="8" max="8" width="35.88671875" customWidth="1"/>
    <col min="9" max="9" width="32.33203125" customWidth="1"/>
    <col min="10" max="10" width="34.21875" customWidth="1"/>
    <col min="11" max="11" width="25.88671875" customWidth="1"/>
    <col min="12" max="12" width="27.21875" customWidth="1"/>
    <col min="13" max="13" width="25.77734375" customWidth="1"/>
    <col min="14" max="14" width="24.33203125" customWidth="1"/>
    <col min="15" max="15" width="30" customWidth="1"/>
    <col min="16" max="16" width="31.77734375" customWidth="1"/>
    <col min="17" max="17" width="37" customWidth="1"/>
    <col min="18" max="18" width="21.44140625" customWidth="1"/>
    <col min="19" max="19" width="17.5546875" customWidth="1"/>
    <col min="20" max="20" width="24.21875" customWidth="1"/>
    <col min="21" max="21" width="32.88671875" customWidth="1"/>
    <col min="22" max="22" width="53.44140625" customWidth="1"/>
    <col min="23" max="23" width="41.77734375" customWidth="1"/>
    <col min="24" max="24" width="38.109375" customWidth="1"/>
    <col min="25" max="25" width="41.77734375" customWidth="1"/>
    <col min="31" max="31" width="22.88671875" customWidth="1"/>
    <col min="34" max="34" width="11.5546875" customWidth="1"/>
    <col min="66" max="66" width="44.6640625" customWidth="1"/>
    <col min="164" max="164" width="0.5546875" customWidth="1"/>
    <col min="165" max="165" width="21.5546875" customWidth="1"/>
    <col min="166" max="166" width="52.88671875" customWidth="1"/>
    <col min="167" max="167" width="38.44140625" customWidth="1"/>
  </cols>
  <sheetData>
    <row r="1" spans="1:31" x14ac:dyDescent="0.3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3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3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31" ht="23.4" customHeight="1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31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31" ht="93.6" customHeight="1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31" ht="51" customHeight="1" x14ac:dyDescent="0.3">
      <c r="A7" s="123" t="s">
        <v>12</v>
      </c>
      <c r="B7" s="124" t="s">
        <v>25</v>
      </c>
      <c r="C7" s="126" t="s">
        <v>81</v>
      </c>
      <c r="D7" s="85" t="s">
        <v>26</v>
      </c>
      <c r="E7" s="86"/>
      <c r="F7" s="86"/>
      <c r="G7" s="86"/>
      <c r="H7" s="87"/>
      <c r="I7" s="81" t="s">
        <v>60</v>
      </c>
      <c r="J7" s="81"/>
      <c r="K7" s="81"/>
      <c r="L7" s="96" t="s">
        <v>10</v>
      </c>
      <c r="M7" s="97"/>
      <c r="N7" s="98"/>
      <c r="O7" s="91" t="s">
        <v>28</v>
      </c>
      <c r="P7" s="92"/>
      <c r="Q7" s="93"/>
      <c r="R7" s="94" t="s">
        <v>9</v>
      </c>
      <c r="S7" s="95"/>
      <c r="T7" s="13" t="s">
        <v>9</v>
      </c>
      <c r="U7" s="79" t="s">
        <v>8</v>
      </c>
      <c r="V7" s="80"/>
      <c r="W7" s="80"/>
      <c r="X7" s="80"/>
      <c r="Y7" s="80"/>
      <c r="AE7" s="17" t="s">
        <v>36</v>
      </c>
    </row>
    <row r="8" spans="1:31" ht="111" customHeight="1" x14ac:dyDescent="0.3">
      <c r="A8" s="123"/>
      <c r="B8" s="125"/>
      <c r="C8" s="127"/>
      <c r="D8" s="3" t="s">
        <v>130</v>
      </c>
      <c r="E8" s="3" t="s">
        <v>24</v>
      </c>
      <c r="F8" s="3" t="s">
        <v>27</v>
      </c>
      <c r="G8" s="3" t="s">
        <v>0</v>
      </c>
      <c r="H8" s="3" t="s">
        <v>65</v>
      </c>
      <c r="I8" s="18" t="s">
        <v>57</v>
      </c>
      <c r="J8" s="18" t="s">
        <v>58</v>
      </c>
      <c r="K8" s="18" t="s">
        <v>59</v>
      </c>
      <c r="L8" s="10" t="s">
        <v>27</v>
      </c>
      <c r="M8" s="10" t="s">
        <v>46</v>
      </c>
      <c r="N8" s="10" t="s">
        <v>7</v>
      </c>
      <c r="O8" s="5" t="s">
        <v>13</v>
      </c>
      <c r="P8" s="5" t="s">
        <v>47</v>
      </c>
      <c r="Q8" s="5" t="s">
        <v>14</v>
      </c>
      <c r="R8" s="15" t="s">
        <v>48</v>
      </c>
      <c r="S8" s="15" t="s">
        <v>49</v>
      </c>
      <c r="T8" s="14" t="s">
        <v>50</v>
      </c>
      <c r="U8" s="7" t="s">
        <v>67</v>
      </c>
      <c r="V8" s="7" t="s">
        <v>68</v>
      </c>
      <c r="W8" s="7" t="s">
        <v>69</v>
      </c>
      <c r="X8" s="7" t="s">
        <v>11</v>
      </c>
      <c r="Y8" s="7" t="s">
        <v>66</v>
      </c>
      <c r="AE8" s="17" t="s">
        <v>45</v>
      </c>
    </row>
    <row r="9" spans="1:31" ht="338.4" customHeight="1" x14ac:dyDescent="0.3">
      <c r="A9" s="8">
        <v>1</v>
      </c>
      <c r="B9" s="21" t="s">
        <v>82</v>
      </c>
      <c r="C9" s="22" t="s">
        <v>83</v>
      </c>
      <c r="D9" s="67" t="s">
        <v>168</v>
      </c>
      <c r="E9" s="67" t="s">
        <v>131</v>
      </c>
      <c r="F9" s="19" t="s">
        <v>72</v>
      </c>
      <c r="G9" s="51" t="s">
        <v>97</v>
      </c>
      <c r="H9" s="69" t="s">
        <v>64</v>
      </c>
      <c r="I9" s="71" t="s">
        <v>169</v>
      </c>
      <c r="J9" s="71" t="s">
        <v>170</v>
      </c>
      <c r="K9" s="69" t="s">
        <v>153</v>
      </c>
      <c r="L9" s="19" t="s">
        <v>72</v>
      </c>
      <c r="M9" s="9">
        <f>'Matriz Priorización '!G5</f>
        <v>6</v>
      </c>
      <c r="N9" s="52" t="s">
        <v>42</v>
      </c>
      <c r="O9" s="54" t="s">
        <v>105</v>
      </c>
      <c r="P9" s="53" t="s">
        <v>114</v>
      </c>
      <c r="Q9" s="58" t="s">
        <v>17</v>
      </c>
      <c r="R9" s="61"/>
      <c r="S9" s="11"/>
      <c r="T9" s="16" t="s">
        <v>48</v>
      </c>
      <c r="U9" s="9" t="s">
        <v>166</v>
      </c>
      <c r="V9" s="75" t="s">
        <v>179</v>
      </c>
      <c r="W9" s="74" t="s">
        <v>164</v>
      </c>
      <c r="X9" s="63" t="s">
        <v>167</v>
      </c>
      <c r="Y9" s="72" t="s">
        <v>192</v>
      </c>
      <c r="AE9" s="17" t="s">
        <v>44</v>
      </c>
    </row>
    <row r="10" spans="1:31" ht="247.8" customHeight="1" x14ac:dyDescent="0.3">
      <c r="A10" s="8">
        <v>2</v>
      </c>
      <c r="B10" s="114" t="s">
        <v>84</v>
      </c>
      <c r="C10" s="22" t="s">
        <v>85</v>
      </c>
      <c r="D10" s="67" t="s">
        <v>132</v>
      </c>
      <c r="E10" s="67" t="s">
        <v>133</v>
      </c>
      <c r="F10" s="20" t="s">
        <v>73</v>
      </c>
      <c r="G10" s="51" t="s">
        <v>98</v>
      </c>
      <c r="H10" s="69" t="s">
        <v>62</v>
      </c>
      <c r="I10" s="71" t="s">
        <v>154</v>
      </c>
      <c r="J10" s="71" t="s">
        <v>155</v>
      </c>
      <c r="K10" s="68" t="s">
        <v>156</v>
      </c>
      <c r="L10" s="20" t="s">
        <v>73</v>
      </c>
      <c r="M10" s="9">
        <f>'Matriz Priorización '!G6</f>
        <v>9</v>
      </c>
      <c r="N10" s="52" t="s">
        <v>43</v>
      </c>
      <c r="O10" s="54" t="s">
        <v>106</v>
      </c>
      <c r="P10" s="53" t="s">
        <v>115</v>
      </c>
      <c r="Q10" s="58" t="s">
        <v>20</v>
      </c>
      <c r="R10" s="61"/>
      <c r="S10" s="12"/>
      <c r="T10" s="16" t="s">
        <v>48</v>
      </c>
      <c r="U10" s="9" t="s">
        <v>171</v>
      </c>
      <c r="V10" s="75" t="s">
        <v>178</v>
      </c>
      <c r="W10" s="74" t="s">
        <v>172</v>
      </c>
      <c r="X10" s="63" t="s">
        <v>148</v>
      </c>
      <c r="Y10" s="72" t="s">
        <v>191</v>
      </c>
      <c r="AE10" s="17" t="s">
        <v>43</v>
      </c>
    </row>
    <row r="11" spans="1:31" ht="201" customHeight="1" x14ac:dyDescent="0.3">
      <c r="A11" s="8">
        <v>3</v>
      </c>
      <c r="B11" s="116"/>
      <c r="C11" s="22" t="s">
        <v>86</v>
      </c>
      <c r="D11" s="67" t="s">
        <v>134</v>
      </c>
      <c r="E11" s="67" t="s">
        <v>135</v>
      </c>
      <c r="F11" s="19" t="s">
        <v>74</v>
      </c>
      <c r="G11" s="51" t="s">
        <v>99</v>
      </c>
      <c r="H11" s="69" t="s">
        <v>61</v>
      </c>
      <c r="I11" s="71" t="s">
        <v>157</v>
      </c>
      <c r="J11" s="71" t="s">
        <v>159</v>
      </c>
      <c r="K11" s="68" t="s">
        <v>158</v>
      </c>
      <c r="L11" s="19" t="s">
        <v>74</v>
      </c>
      <c r="M11" s="9">
        <f>'Matriz Priorización '!G7</f>
        <v>11</v>
      </c>
      <c r="N11" s="52" t="s">
        <v>44</v>
      </c>
      <c r="O11" s="55" t="s">
        <v>107</v>
      </c>
      <c r="P11" s="53" t="s">
        <v>115</v>
      </c>
      <c r="Q11" s="58" t="s">
        <v>21</v>
      </c>
      <c r="R11" s="11"/>
      <c r="S11" s="60"/>
      <c r="T11" s="62" t="s">
        <v>49</v>
      </c>
      <c r="U11" s="9" t="s">
        <v>198</v>
      </c>
      <c r="V11" s="75" t="s">
        <v>165</v>
      </c>
      <c r="W11" s="74" t="s">
        <v>173</v>
      </c>
      <c r="X11" s="64" t="s">
        <v>151</v>
      </c>
      <c r="Y11" s="73" t="s">
        <v>152</v>
      </c>
      <c r="AE11" s="17" t="s">
        <v>42</v>
      </c>
    </row>
    <row r="12" spans="1:31" ht="133.80000000000001" customHeight="1" x14ac:dyDescent="0.3">
      <c r="A12" s="8">
        <v>4</v>
      </c>
      <c r="B12" s="128" t="s">
        <v>87</v>
      </c>
      <c r="C12" s="22" t="s">
        <v>88</v>
      </c>
      <c r="D12" s="67" t="s">
        <v>136</v>
      </c>
      <c r="E12" s="67" t="s">
        <v>137</v>
      </c>
      <c r="F12" s="19" t="s">
        <v>75</v>
      </c>
      <c r="G12" s="51" t="s">
        <v>100</v>
      </c>
      <c r="H12" s="68" t="s">
        <v>61</v>
      </c>
      <c r="I12" s="71" t="s">
        <v>160</v>
      </c>
      <c r="J12" s="1"/>
      <c r="K12" s="1"/>
      <c r="L12" s="19" t="s">
        <v>75</v>
      </c>
      <c r="M12" s="9">
        <f>'Matriz Priorización '!G8</f>
        <v>12</v>
      </c>
      <c r="N12" s="52" t="s">
        <v>44</v>
      </c>
      <c r="O12" s="55" t="s">
        <v>108</v>
      </c>
      <c r="P12" s="53" t="s">
        <v>116</v>
      </c>
      <c r="Q12" s="58" t="s">
        <v>17</v>
      </c>
      <c r="R12" s="11"/>
      <c r="S12" s="60"/>
      <c r="T12" s="62" t="s">
        <v>49</v>
      </c>
      <c r="U12" s="9" t="s">
        <v>200</v>
      </c>
      <c r="V12" s="75" t="s">
        <v>196</v>
      </c>
      <c r="W12" s="74" t="s">
        <v>197</v>
      </c>
      <c r="X12" s="64" t="s">
        <v>150</v>
      </c>
      <c r="Y12" s="72" t="s">
        <v>189</v>
      </c>
      <c r="AE12" s="17" t="s">
        <v>41</v>
      </c>
    </row>
    <row r="13" spans="1:31" ht="147" customHeight="1" x14ac:dyDescent="0.3">
      <c r="A13" s="8">
        <v>5</v>
      </c>
      <c r="B13" s="128"/>
      <c r="C13" s="22" t="s">
        <v>89</v>
      </c>
      <c r="D13" s="67" t="s">
        <v>138</v>
      </c>
      <c r="E13" s="67" t="s">
        <v>139</v>
      </c>
      <c r="F13" s="20" t="s">
        <v>76</v>
      </c>
      <c r="G13" s="51" t="s">
        <v>101</v>
      </c>
      <c r="H13" s="68" t="s">
        <v>70</v>
      </c>
      <c r="I13" s="70"/>
      <c r="J13" s="1"/>
      <c r="K13" s="1"/>
      <c r="L13" s="20" t="s">
        <v>76</v>
      </c>
      <c r="M13" s="9">
        <f>'Matriz Priorización '!G9</f>
        <v>6</v>
      </c>
      <c r="N13" s="52" t="s">
        <v>41</v>
      </c>
      <c r="O13" s="56" t="s">
        <v>109</v>
      </c>
      <c r="P13" s="53" t="s">
        <v>117</v>
      </c>
      <c r="Q13" s="58" t="s">
        <v>17</v>
      </c>
      <c r="R13" s="11"/>
      <c r="S13" s="60"/>
      <c r="T13" s="62" t="s">
        <v>49</v>
      </c>
      <c r="U13" s="9" t="s">
        <v>174</v>
      </c>
      <c r="V13" s="75" t="s">
        <v>175</v>
      </c>
      <c r="W13" s="74" t="s">
        <v>177</v>
      </c>
      <c r="X13" s="65" t="s">
        <v>176</v>
      </c>
      <c r="Y13" s="72" t="s">
        <v>149</v>
      </c>
      <c r="AE13" s="17" t="s">
        <v>40</v>
      </c>
    </row>
    <row r="14" spans="1:31" ht="286.2" customHeight="1" x14ac:dyDescent="0.3">
      <c r="A14" s="8">
        <v>7</v>
      </c>
      <c r="B14" s="128"/>
      <c r="C14" s="22" t="s">
        <v>90</v>
      </c>
      <c r="D14" s="67" t="s">
        <v>140</v>
      </c>
      <c r="E14" s="67" t="s">
        <v>141</v>
      </c>
      <c r="F14" s="19" t="s">
        <v>77</v>
      </c>
      <c r="G14" s="51" t="s">
        <v>102</v>
      </c>
      <c r="H14" s="68" t="s">
        <v>63</v>
      </c>
      <c r="I14" s="70"/>
      <c r="J14" s="2"/>
      <c r="K14" s="2"/>
      <c r="L14" s="19" t="s">
        <v>77</v>
      </c>
      <c r="M14" s="9">
        <f>'Matriz Priorización '!G10</f>
        <v>12</v>
      </c>
      <c r="N14" s="52" t="s">
        <v>45</v>
      </c>
      <c r="O14" s="56" t="s">
        <v>110</v>
      </c>
      <c r="P14" s="53" t="s">
        <v>117</v>
      </c>
      <c r="Q14" s="58" t="s">
        <v>17</v>
      </c>
      <c r="R14" s="11"/>
      <c r="S14" s="60"/>
      <c r="T14" s="62" t="s">
        <v>49</v>
      </c>
      <c r="U14" s="9" t="s">
        <v>199</v>
      </c>
      <c r="V14" s="75" t="s">
        <v>194</v>
      </c>
      <c r="W14" s="66" t="s">
        <v>129</v>
      </c>
      <c r="X14" s="65" t="s">
        <v>127</v>
      </c>
      <c r="Y14" s="72" t="s">
        <v>195</v>
      </c>
      <c r="AE14" s="17" t="s">
        <v>39</v>
      </c>
    </row>
    <row r="15" spans="1:31" ht="313.2" customHeight="1" x14ac:dyDescent="0.3">
      <c r="A15" s="8">
        <v>6</v>
      </c>
      <c r="B15" s="23" t="s">
        <v>91</v>
      </c>
      <c r="C15" s="22" t="s">
        <v>91</v>
      </c>
      <c r="D15" s="67" t="s">
        <v>142</v>
      </c>
      <c r="E15" s="67" t="s">
        <v>143</v>
      </c>
      <c r="F15" s="19" t="s">
        <v>78</v>
      </c>
      <c r="G15" s="51" t="s">
        <v>101</v>
      </c>
      <c r="H15" s="68" t="s">
        <v>63</v>
      </c>
      <c r="I15" s="70"/>
      <c r="J15" s="2"/>
      <c r="K15" s="2"/>
      <c r="L15" s="19" t="s">
        <v>78</v>
      </c>
      <c r="M15" s="9">
        <f>'Matriz Priorización '!G11</f>
        <v>12</v>
      </c>
      <c r="N15" s="52" t="s">
        <v>45</v>
      </c>
      <c r="O15" s="56" t="s">
        <v>111</v>
      </c>
      <c r="P15" s="53" t="s">
        <v>118</v>
      </c>
      <c r="Q15" s="58" t="s">
        <v>18</v>
      </c>
      <c r="R15" s="11"/>
      <c r="S15" s="60"/>
      <c r="T15" s="62" t="s">
        <v>49</v>
      </c>
      <c r="U15" s="9" t="s">
        <v>188</v>
      </c>
      <c r="V15" s="75" t="s">
        <v>193</v>
      </c>
      <c r="W15" s="66" t="s">
        <v>162</v>
      </c>
      <c r="X15" s="65" t="s">
        <v>128</v>
      </c>
      <c r="Y15" s="72" t="s">
        <v>190</v>
      </c>
      <c r="AE15" s="17" t="s">
        <v>38</v>
      </c>
    </row>
    <row r="16" spans="1:31" ht="67.8" customHeight="1" x14ac:dyDescent="0.3">
      <c r="A16" s="124">
        <v>8</v>
      </c>
      <c r="B16" s="114" t="s">
        <v>92</v>
      </c>
      <c r="C16" s="117" t="s">
        <v>93</v>
      </c>
      <c r="D16" s="88" t="s">
        <v>144</v>
      </c>
      <c r="E16" s="88" t="s">
        <v>145</v>
      </c>
      <c r="F16" s="120" t="s">
        <v>79</v>
      </c>
      <c r="G16" s="82" t="s">
        <v>103</v>
      </c>
      <c r="H16" s="143" t="s">
        <v>61</v>
      </c>
      <c r="I16" s="149"/>
      <c r="J16" s="146"/>
      <c r="K16" s="146"/>
      <c r="L16" s="120" t="s">
        <v>79</v>
      </c>
      <c r="M16" s="108">
        <f>'Matriz Priorización '!G12</f>
        <v>7</v>
      </c>
      <c r="N16" s="139" t="s">
        <v>43</v>
      </c>
      <c r="O16" s="134" t="s">
        <v>112</v>
      </c>
      <c r="P16" s="53" t="s">
        <v>119</v>
      </c>
      <c r="Q16" s="59" t="s">
        <v>15</v>
      </c>
      <c r="R16" s="76"/>
      <c r="S16" s="130"/>
      <c r="T16" s="154" t="s">
        <v>49</v>
      </c>
      <c r="U16" s="108" t="s">
        <v>181</v>
      </c>
      <c r="V16" s="110" t="s">
        <v>182</v>
      </c>
      <c r="W16" s="102" t="s">
        <v>183</v>
      </c>
      <c r="X16" s="104" t="s">
        <v>161</v>
      </c>
      <c r="Y16" s="106" t="s">
        <v>184</v>
      </c>
      <c r="AE16" s="17" t="s">
        <v>37</v>
      </c>
    </row>
    <row r="17" spans="1:31" ht="181.8" customHeight="1" thickBot="1" x14ac:dyDescent="0.35">
      <c r="A17" s="125"/>
      <c r="B17" s="116"/>
      <c r="C17" s="119"/>
      <c r="D17" s="90"/>
      <c r="E17" s="90"/>
      <c r="F17" s="121"/>
      <c r="G17" s="84"/>
      <c r="H17" s="145"/>
      <c r="I17" s="151"/>
      <c r="J17" s="148"/>
      <c r="K17" s="148"/>
      <c r="L17" s="121"/>
      <c r="M17" s="109"/>
      <c r="N17" s="140"/>
      <c r="O17" s="136"/>
      <c r="P17" s="53" t="s">
        <v>120</v>
      </c>
      <c r="Q17" s="59" t="s">
        <v>16</v>
      </c>
      <c r="R17" s="77"/>
      <c r="S17" s="131"/>
      <c r="T17" s="156"/>
      <c r="U17" s="109"/>
      <c r="V17" s="111"/>
      <c r="W17" s="103"/>
      <c r="X17" s="105"/>
      <c r="Y17" s="107"/>
      <c r="AE17" s="17" t="s">
        <v>51</v>
      </c>
    </row>
    <row r="18" spans="1:31" ht="78.75" customHeight="1" x14ac:dyDescent="0.3">
      <c r="A18" s="124">
        <v>9</v>
      </c>
      <c r="B18" s="114" t="s">
        <v>94</v>
      </c>
      <c r="C18" s="117" t="s">
        <v>95</v>
      </c>
      <c r="D18" s="88" t="s">
        <v>146</v>
      </c>
      <c r="E18" s="88" t="s">
        <v>147</v>
      </c>
      <c r="F18" s="120" t="s">
        <v>80</v>
      </c>
      <c r="G18" s="82" t="s">
        <v>104</v>
      </c>
      <c r="H18" s="143" t="s">
        <v>64</v>
      </c>
      <c r="I18" s="149"/>
      <c r="J18" s="146"/>
      <c r="K18" s="146"/>
      <c r="L18" s="120" t="s">
        <v>80</v>
      </c>
      <c r="M18" s="108">
        <f>'Matriz Priorización '!G13</f>
        <v>10</v>
      </c>
      <c r="N18" s="141" t="s">
        <v>44</v>
      </c>
      <c r="O18" s="134" t="s">
        <v>113</v>
      </c>
      <c r="P18" s="137" t="s">
        <v>120</v>
      </c>
      <c r="Q18" s="59" t="s">
        <v>16</v>
      </c>
      <c r="R18" s="76"/>
      <c r="S18" s="130"/>
      <c r="T18" s="154" t="s">
        <v>49</v>
      </c>
      <c r="U18" s="108" t="s">
        <v>180</v>
      </c>
      <c r="V18" s="110" t="s">
        <v>185</v>
      </c>
      <c r="W18" s="102" t="s">
        <v>186</v>
      </c>
      <c r="X18" s="104" t="s">
        <v>187</v>
      </c>
      <c r="Y18" s="99" t="s">
        <v>163</v>
      </c>
      <c r="AE18" s="17" t="s">
        <v>52</v>
      </c>
    </row>
    <row r="19" spans="1:31" ht="146.4" customHeight="1" x14ac:dyDescent="0.3">
      <c r="A19" s="133"/>
      <c r="B19" s="115"/>
      <c r="C19" s="118"/>
      <c r="D19" s="89"/>
      <c r="E19" s="89"/>
      <c r="F19" s="122"/>
      <c r="G19" s="83"/>
      <c r="H19" s="144"/>
      <c r="I19" s="150"/>
      <c r="J19" s="147"/>
      <c r="K19" s="147"/>
      <c r="L19" s="122"/>
      <c r="M19" s="112"/>
      <c r="N19" s="142"/>
      <c r="O19" s="135"/>
      <c r="P19" s="138"/>
      <c r="Q19" s="59" t="s">
        <v>19</v>
      </c>
      <c r="R19" s="78"/>
      <c r="S19" s="132"/>
      <c r="T19" s="155"/>
      <c r="U19" s="112"/>
      <c r="V19" s="113"/>
      <c r="W19" s="152"/>
      <c r="X19" s="153"/>
      <c r="Y19" s="100"/>
      <c r="AE19" s="17" t="s">
        <v>53</v>
      </c>
    </row>
    <row r="20" spans="1:31" ht="81.75" customHeight="1" thickBot="1" x14ac:dyDescent="0.35">
      <c r="A20" s="133"/>
      <c r="B20" s="116"/>
      <c r="C20" s="119"/>
      <c r="D20" s="90"/>
      <c r="E20" s="90"/>
      <c r="F20" s="121"/>
      <c r="G20" s="84"/>
      <c r="H20" s="145"/>
      <c r="I20" s="151"/>
      <c r="J20" s="148"/>
      <c r="K20" s="148"/>
      <c r="L20" s="121"/>
      <c r="M20" s="109"/>
      <c r="N20" s="140"/>
      <c r="O20" s="136"/>
      <c r="P20" s="53" t="s">
        <v>117</v>
      </c>
      <c r="Q20" s="58" t="s">
        <v>17</v>
      </c>
      <c r="R20" s="77"/>
      <c r="S20" s="131"/>
      <c r="T20" s="156"/>
      <c r="U20" s="109"/>
      <c r="V20" s="111"/>
      <c r="W20" s="103"/>
      <c r="X20" s="105"/>
      <c r="Y20" s="101"/>
      <c r="AE20" s="17" t="s">
        <v>54</v>
      </c>
    </row>
    <row r="21" spans="1:31" ht="21" x14ac:dyDescent="0.3">
      <c r="B21" s="6"/>
      <c r="AE21" s="17" t="s">
        <v>55</v>
      </c>
    </row>
    <row r="22" spans="1:31" ht="21" x14ac:dyDescent="0.3">
      <c r="B22" s="6"/>
      <c r="AE22" s="17" t="s">
        <v>56</v>
      </c>
    </row>
    <row r="23" spans="1:31" ht="21" x14ac:dyDescent="0.3">
      <c r="B23" s="6"/>
    </row>
    <row r="24" spans="1:31" ht="21" x14ac:dyDescent="0.3">
      <c r="B24" s="6"/>
    </row>
    <row r="25" spans="1:31" ht="84" x14ac:dyDescent="0.3">
      <c r="B25" s="6"/>
      <c r="F25" s="57" t="s">
        <v>121</v>
      </c>
    </row>
    <row r="26" spans="1:31" ht="84" x14ac:dyDescent="0.3">
      <c r="B26" s="6"/>
      <c r="F26" s="57" t="s">
        <v>120</v>
      </c>
    </row>
    <row r="27" spans="1:31" ht="63" x14ac:dyDescent="0.3">
      <c r="B27" s="6"/>
      <c r="F27" s="57" t="s">
        <v>119</v>
      </c>
    </row>
    <row r="28" spans="1:31" ht="105" x14ac:dyDescent="0.3">
      <c r="B28" s="6"/>
      <c r="F28" s="57" t="s">
        <v>117</v>
      </c>
    </row>
    <row r="29" spans="1:31" ht="84" x14ac:dyDescent="0.3">
      <c r="F29" s="57" t="s">
        <v>116</v>
      </c>
    </row>
    <row r="30" spans="1:31" ht="63" x14ac:dyDescent="0.3">
      <c r="F30" s="57" t="s">
        <v>118</v>
      </c>
    </row>
    <row r="31" spans="1:31" ht="147" x14ac:dyDescent="0.3">
      <c r="F31" s="57" t="s">
        <v>122</v>
      </c>
    </row>
    <row r="32" spans="1:31" ht="84" x14ac:dyDescent="0.3">
      <c r="F32" s="57" t="s">
        <v>115</v>
      </c>
    </row>
    <row r="33" spans="6:6" ht="189" x14ac:dyDescent="0.3">
      <c r="F33" s="57" t="s">
        <v>123</v>
      </c>
    </row>
    <row r="34" spans="6:6" ht="84" x14ac:dyDescent="0.3">
      <c r="F34" s="57" t="s">
        <v>124</v>
      </c>
    </row>
    <row r="35" spans="6:6" ht="63" x14ac:dyDescent="0.3">
      <c r="F35" s="57" t="s">
        <v>125</v>
      </c>
    </row>
    <row r="36" spans="6:6" ht="105" x14ac:dyDescent="0.3">
      <c r="F36" s="57" t="s">
        <v>126</v>
      </c>
    </row>
    <row r="37" spans="6:6" ht="84" x14ac:dyDescent="0.3">
      <c r="F37" s="57" t="s">
        <v>114</v>
      </c>
    </row>
    <row r="201" spans="166:167" ht="126" customHeight="1" x14ac:dyDescent="0.3">
      <c r="FJ201" s="4" t="s">
        <v>61</v>
      </c>
      <c r="FK201" s="4" t="s">
        <v>15</v>
      </c>
    </row>
    <row r="202" spans="166:167" ht="105" x14ac:dyDescent="0.3">
      <c r="FJ202" s="4" t="s">
        <v>70</v>
      </c>
      <c r="FK202" s="4" t="s">
        <v>16</v>
      </c>
    </row>
    <row r="203" spans="166:167" ht="105" x14ac:dyDescent="0.3">
      <c r="FJ203" s="4" t="s">
        <v>62</v>
      </c>
      <c r="FK203" s="4" t="s">
        <v>17</v>
      </c>
    </row>
    <row r="204" spans="166:167" ht="105" x14ac:dyDescent="0.3">
      <c r="FJ204" s="4" t="s">
        <v>63</v>
      </c>
      <c r="FK204" s="4" t="s">
        <v>18</v>
      </c>
    </row>
    <row r="205" spans="166:167" ht="189" x14ac:dyDescent="0.3">
      <c r="FJ205" s="4" t="s">
        <v>64</v>
      </c>
      <c r="FK205" s="4" t="s">
        <v>19</v>
      </c>
    </row>
    <row r="206" spans="166:167" ht="126" x14ac:dyDescent="0.3">
      <c r="FK206" s="4" t="s">
        <v>20</v>
      </c>
    </row>
    <row r="207" spans="166:167" ht="147" x14ac:dyDescent="0.3">
      <c r="FK207" s="4" t="s">
        <v>21</v>
      </c>
    </row>
    <row r="208" spans="166:167" ht="105" x14ac:dyDescent="0.3">
      <c r="FK208" s="4" t="s">
        <v>22</v>
      </c>
    </row>
    <row r="209" spans="167:167" ht="84" x14ac:dyDescent="0.3">
      <c r="FK209" s="4" t="s">
        <v>23</v>
      </c>
    </row>
  </sheetData>
  <dataConsolidate/>
  <mergeCells count="59">
    <mergeCell ref="W18:W20"/>
    <mergeCell ref="X18:X20"/>
    <mergeCell ref="T18:T20"/>
    <mergeCell ref="T16:T17"/>
    <mergeCell ref="I16:I17"/>
    <mergeCell ref="J16:J17"/>
    <mergeCell ref="K16:K17"/>
    <mergeCell ref="L16:L17"/>
    <mergeCell ref="L18:L20"/>
    <mergeCell ref="M16:M17"/>
    <mergeCell ref="M18:M20"/>
    <mergeCell ref="K18:K20"/>
    <mergeCell ref="A1:Y6"/>
    <mergeCell ref="S16:S17"/>
    <mergeCell ref="S18:S20"/>
    <mergeCell ref="A16:A17"/>
    <mergeCell ref="A18:A20"/>
    <mergeCell ref="O18:O20"/>
    <mergeCell ref="O16:O17"/>
    <mergeCell ref="P18:P19"/>
    <mergeCell ref="N16:N17"/>
    <mergeCell ref="N18:N20"/>
    <mergeCell ref="E16:E17"/>
    <mergeCell ref="E18:E20"/>
    <mergeCell ref="H18:H20"/>
    <mergeCell ref="H16:H17"/>
    <mergeCell ref="J18:J20"/>
    <mergeCell ref="I18:I20"/>
    <mergeCell ref="A7:A8"/>
    <mergeCell ref="B7:B8"/>
    <mergeCell ref="C7:C8"/>
    <mergeCell ref="B10:B11"/>
    <mergeCell ref="B12:B14"/>
    <mergeCell ref="U18:U20"/>
    <mergeCell ref="V18:V20"/>
    <mergeCell ref="B18:B20"/>
    <mergeCell ref="C18:C20"/>
    <mergeCell ref="F16:F17"/>
    <mergeCell ref="F18:F20"/>
    <mergeCell ref="B16:B17"/>
    <mergeCell ref="C16:C17"/>
    <mergeCell ref="D16:D17"/>
    <mergeCell ref="G16:G17"/>
    <mergeCell ref="R16:R17"/>
    <mergeCell ref="R18:R20"/>
    <mergeCell ref="U7:Y7"/>
    <mergeCell ref="I7:K7"/>
    <mergeCell ref="G18:G20"/>
    <mergeCell ref="D7:H7"/>
    <mergeCell ref="D18:D20"/>
    <mergeCell ref="O7:Q7"/>
    <mergeCell ref="R7:S7"/>
    <mergeCell ref="L7:N7"/>
    <mergeCell ref="Y18:Y20"/>
    <mergeCell ref="W16:W17"/>
    <mergeCell ref="X16:X17"/>
    <mergeCell ref="Y16:Y17"/>
    <mergeCell ref="U16:U17"/>
    <mergeCell ref="V16:V17"/>
  </mergeCells>
  <phoneticPr fontId="23" type="noConversion"/>
  <conditionalFormatting sqref="M9:M16 M18">
    <cfRule type="colorScale" priority="9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conditionalFormatting sqref="N9:N16">
    <cfRule type="colorScale" priority="6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conditionalFormatting sqref="N18">
    <cfRule type="colorScale" priority="5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6">
    <dataValidation type="list" showInputMessage="1" showErrorMessage="1" sqref="Q9:Q20" xr:uid="{00000000-0002-0000-0000-000000000000}">
      <formula1>$FK$201:$FK$209</formula1>
    </dataValidation>
    <dataValidation type="list" allowBlank="1" showInputMessage="1" showErrorMessage="1" sqref="T9:T16 T18" xr:uid="{00000000-0002-0000-0000-000001000000}">
      <formula1>$R$8:$S$8</formula1>
    </dataValidation>
    <dataValidation type="list" allowBlank="1" showInputMessage="1" showErrorMessage="1" sqref="H9:H16 H18" xr:uid="{5224613D-A6A7-424A-882A-0C320BC9962B}">
      <formula1>$FJ$201:$FJ$205</formula1>
    </dataValidation>
    <dataValidation type="list" allowBlank="1" showInputMessage="1" showErrorMessage="1" sqref="AE8:AE22 N9" xr:uid="{0C66EF7D-50AB-4997-8B3C-A55B83370CF0}">
      <formula1>$N$5:$N$19</formula1>
    </dataValidation>
    <dataValidation type="list" allowBlank="1" showInputMessage="1" showErrorMessage="1" sqref="N10:N16" xr:uid="{A0A1A351-C03B-47A6-9706-2E327B142295}">
      <formula1>$N$5:$N$13</formula1>
    </dataValidation>
    <dataValidation type="list" allowBlank="1" showInputMessage="1" showErrorMessage="1" sqref="P20 P9:P18" xr:uid="{B6DD98A5-6223-4D04-898A-F575BD70F4DB}">
      <formula1>$F$25:$F$37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B89FEED-0548-44EB-B59A-38B86895CC73}">
            <xm:f>NOT(ISERROR(SEARCH($T$10,R9)))</xm:f>
            <xm:f>$T$10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1E4D90AE-B1DE-4BEF-AD66-34BD73FC4413}">
            <xm:f>NOT(ISERROR(SEARCH($T$9,R9)))</xm:f>
            <xm:f>$T$9</xm:f>
            <x14:dxf>
              <fill>
                <patternFill>
                  <bgColor rgb="FFFFFF00"/>
                </patternFill>
              </fill>
            </x14:dxf>
          </x14:cfRule>
          <xm:sqref>R9:R10 T18</xm:sqref>
        </x14:conditionalFormatting>
        <x14:conditionalFormatting xmlns:xm="http://schemas.microsoft.com/office/excel/2006/main">
          <x14:cfRule type="containsText" priority="12" operator="containsText" id="{52DCF243-A8D9-4538-9DAB-074F34A3470C}">
            <xm:f>NOT(ISERROR(SEARCH($T$10,T9)))</xm:f>
            <xm:f>$T$10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3" operator="containsText" id="{3D786486-A287-4E9E-8738-CAC7AB8915DF}">
            <xm:f>NOT(ISERROR(SEARCH($T$9,T9)))</xm:f>
            <xm:f>$T$9</xm:f>
            <x14:dxf>
              <fill>
                <patternFill>
                  <bgColor rgb="FFFFFF00"/>
                </patternFill>
              </fill>
            </x14:dxf>
          </x14:cfRule>
          <xm:sqref>T9:T16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topLeftCell="A10" zoomScale="166" zoomScaleNormal="166" workbookViewId="0">
      <selection activeCell="B12" sqref="B12"/>
    </sheetView>
  </sheetViews>
  <sheetFormatPr baseColWidth="10" defaultRowHeight="14.4" x14ac:dyDescent="0.3"/>
  <cols>
    <col min="2" max="2" width="46" customWidth="1"/>
    <col min="3" max="3" width="11.44140625" customWidth="1"/>
    <col min="8" max="8" width="16.109375" customWidth="1"/>
    <col min="10" max="10" width="15.44140625" customWidth="1"/>
    <col min="11" max="11" width="17.77734375" customWidth="1"/>
    <col min="12" max="12" width="8.21875" customWidth="1"/>
    <col min="13" max="13" width="13.21875" customWidth="1"/>
    <col min="14" max="14" width="11.44140625" customWidth="1"/>
  </cols>
  <sheetData>
    <row r="1" spans="1:13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57"/>
      <c r="M1" s="157"/>
    </row>
    <row r="2" spans="1:13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57"/>
      <c r="M2" s="157"/>
    </row>
    <row r="3" spans="1:13" ht="64.2" customHeight="1" thickBot="1" x14ac:dyDescent="0.35">
      <c r="A3" s="12"/>
      <c r="B3" s="12"/>
      <c r="C3" s="12"/>
      <c r="D3" s="12"/>
      <c r="E3" s="12"/>
      <c r="F3" s="12"/>
      <c r="G3" s="12"/>
      <c r="H3" s="43"/>
      <c r="I3" s="12"/>
      <c r="J3" s="12"/>
      <c r="K3" s="12"/>
      <c r="L3" s="157"/>
      <c r="M3" s="157"/>
    </row>
    <row r="4" spans="1:13" ht="27.75" customHeight="1" thickBot="1" x14ac:dyDescent="0.35">
      <c r="A4" s="45" t="s">
        <v>30</v>
      </c>
      <c r="B4" s="45" t="s">
        <v>6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4" t="s">
        <v>35</v>
      </c>
      <c r="I4" s="46"/>
      <c r="J4" s="47" t="s">
        <v>29</v>
      </c>
      <c r="K4" s="47" t="s">
        <v>31</v>
      </c>
      <c r="M4" s="17" t="s">
        <v>36</v>
      </c>
    </row>
    <row r="5" spans="1:13" ht="50.4" customHeight="1" thickBot="1" x14ac:dyDescent="0.35">
      <c r="A5" s="24">
        <v>1</v>
      </c>
      <c r="B5" s="25" t="s">
        <v>96</v>
      </c>
      <c r="C5" s="27">
        <v>1</v>
      </c>
      <c r="D5" s="27">
        <v>1</v>
      </c>
      <c r="E5" s="27">
        <v>1</v>
      </c>
      <c r="F5" s="28">
        <v>3</v>
      </c>
      <c r="G5" s="29">
        <f>SUM(C5:F5)</f>
        <v>6</v>
      </c>
      <c r="H5" s="42" t="s">
        <v>42</v>
      </c>
      <c r="J5" s="27">
        <v>1</v>
      </c>
      <c r="K5" s="48" t="s">
        <v>32</v>
      </c>
      <c r="M5" s="17" t="s">
        <v>45</v>
      </c>
    </row>
    <row r="6" spans="1:13" ht="47.4" customHeight="1" thickBot="1" x14ac:dyDescent="0.35">
      <c r="A6" s="24">
        <v>2</v>
      </c>
      <c r="B6" s="25" t="s">
        <v>73</v>
      </c>
      <c r="C6" s="28">
        <v>2</v>
      </c>
      <c r="D6" s="30">
        <v>3</v>
      </c>
      <c r="E6" s="28">
        <v>2</v>
      </c>
      <c r="F6" s="28">
        <v>2</v>
      </c>
      <c r="G6" s="29">
        <f t="shared" ref="G6:G13" si="0">SUM(C6:F6)</f>
        <v>9</v>
      </c>
      <c r="H6" s="42" t="s">
        <v>43</v>
      </c>
      <c r="J6" s="28">
        <v>2</v>
      </c>
      <c r="K6" s="48" t="s">
        <v>33</v>
      </c>
      <c r="M6" s="17" t="s">
        <v>44</v>
      </c>
    </row>
    <row r="7" spans="1:13" ht="48.6" customHeight="1" thickBot="1" x14ac:dyDescent="0.35">
      <c r="A7" s="24">
        <v>3</v>
      </c>
      <c r="B7" s="25" t="s">
        <v>75</v>
      </c>
      <c r="C7" s="30">
        <v>3</v>
      </c>
      <c r="D7" s="28">
        <v>2</v>
      </c>
      <c r="E7" s="30">
        <v>3</v>
      </c>
      <c r="F7" s="30">
        <v>3</v>
      </c>
      <c r="G7" s="29">
        <f t="shared" si="0"/>
        <v>11</v>
      </c>
      <c r="H7" s="42" t="s">
        <v>44</v>
      </c>
      <c r="J7" s="50">
        <v>3</v>
      </c>
      <c r="K7" s="49" t="s">
        <v>34</v>
      </c>
      <c r="M7" s="17" t="s">
        <v>43</v>
      </c>
    </row>
    <row r="8" spans="1:13" ht="45.6" customHeight="1" thickBot="1" x14ac:dyDescent="0.35">
      <c r="A8" s="24">
        <v>4</v>
      </c>
      <c r="B8" s="25" t="s">
        <v>74</v>
      </c>
      <c r="C8" s="30">
        <v>3</v>
      </c>
      <c r="D8" s="30">
        <v>3</v>
      </c>
      <c r="E8" s="30">
        <v>3</v>
      </c>
      <c r="F8" s="30">
        <v>3</v>
      </c>
      <c r="G8" s="29">
        <f t="shared" si="0"/>
        <v>12</v>
      </c>
      <c r="H8" s="42" t="s">
        <v>44</v>
      </c>
      <c r="M8" s="17" t="s">
        <v>42</v>
      </c>
    </row>
    <row r="9" spans="1:13" ht="34.200000000000003" customHeight="1" thickBot="1" x14ac:dyDescent="0.35">
      <c r="A9" s="24">
        <v>5</v>
      </c>
      <c r="B9" s="25" t="s">
        <v>76</v>
      </c>
      <c r="C9" s="28">
        <v>2</v>
      </c>
      <c r="D9" s="27">
        <v>1</v>
      </c>
      <c r="E9" s="28">
        <v>2</v>
      </c>
      <c r="F9" s="27">
        <v>1</v>
      </c>
      <c r="G9" s="29">
        <f t="shared" si="0"/>
        <v>6</v>
      </c>
      <c r="H9" s="42" t="s">
        <v>41</v>
      </c>
      <c r="M9" s="17" t="s">
        <v>41</v>
      </c>
    </row>
    <row r="10" spans="1:13" ht="36" customHeight="1" thickBot="1" x14ac:dyDescent="0.35">
      <c r="A10" s="24">
        <v>6</v>
      </c>
      <c r="B10" s="25" t="s">
        <v>77</v>
      </c>
      <c r="C10" s="30">
        <v>3</v>
      </c>
      <c r="D10" s="30">
        <v>3</v>
      </c>
      <c r="E10" s="30">
        <v>3</v>
      </c>
      <c r="F10" s="30">
        <v>3</v>
      </c>
      <c r="G10" s="29">
        <f t="shared" si="0"/>
        <v>12</v>
      </c>
      <c r="H10" s="42" t="s">
        <v>45</v>
      </c>
      <c r="M10" s="17" t="s">
        <v>40</v>
      </c>
    </row>
    <row r="11" spans="1:13" ht="38.4" customHeight="1" thickBot="1" x14ac:dyDescent="0.35">
      <c r="A11" s="24">
        <v>7</v>
      </c>
      <c r="B11" s="25" t="s">
        <v>78</v>
      </c>
      <c r="C11" s="30">
        <v>3</v>
      </c>
      <c r="D11" s="30">
        <v>3</v>
      </c>
      <c r="E11" s="30">
        <v>3</v>
      </c>
      <c r="F11" s="30">
        <v>3</v>
      </c>
      <c r="G11" s="29">
        <f>SUM(C11:F11)</f>
        <v>12</v>
      </c>
      <c r="H11" s="42" t="s">
        <v>45</v>
      </c>
      <c r="M11" s="17" t="s">
        <v>39</v>
      </c>
    </row>
    <row r="12" spans="1:13" ht="36" customHeight="1" thickBot="1" x14ac:dyDescent="0.35">
      <c r="A12" s="24">
        <v>8</v>
      </c>
      <c r="B12" s="26" t="s">
        <v>79</v>
      </c>
      <c r="C12" s="28">
        <v>2</v>
      </c>
      <c r="D12" s="28">
        <v>2</v>
      </c>
      <c r="E12" s="28">
        <v>2</v>
      </c>
      <c r="F12" s="27">
        <v>1</v>
      </c>
      <c r="G12" s="29">
        <f t="shared" si="0"/>
        <v>7</v>
      </c>
      <c r="H12" s="42" t="s">
        <v>43</v>
      </c>
      <c r="M12" s="17" t="s">
        <v>38</v>
      </c>
    </row>
    <row r="13" spans="1:13" ht="30.75" customHeight="1" thickBot="1" x14ac:dyDescent="0.35">
      <c r="A13" s="37">
        <v>9</v>
      </c>
      <c r="B13" s="38" t="s">
        <v>80</v>
      </c>
      <c r="C13" s="39">
        <v>3</v>
      </c>
      <c r="D13" s="40">
        <v>2</v>
      </c>
      <c r="E13" s="39">
        <v>3</v>
      </c>
      <c r="F13" s="40">
        <v>2</v>
      </c>
      <c r="G13" s="41">
        <f t="shared" si="0"/>
        <v>10</v>
      </c>
      <c r="H13" s="42" t="s">
        <v>44</v>
      </c>
      <c r="M13" s="17" t="s">
        <v>37</v>
      </c>
    </row>
    <row r="14" spans="1:13" ht="31.5" customHeight="1" x14ac:dyDescent="0.3">
      <c r="A14" s="31"/>
      <c r="B14" s="32"/>
      <c r="C14" s="33"/>
      <c r="D14" s="33"/>
      <c r="E14" s="33"/>
      <c r="F14" s="33"/>
      <c r="G14" s="36"/>
      <c r="H14" s="34"/>
      <c r="M14" s="17" t="s">
        <v>51</v>
      </c>
    </row>
    <row r="15" spans="1:13" ht="26.25" customHeight="1" x14ac:dyDescent="0.3">
      <c r="A15" s="31"/>
      <c r="B15" s="32"/>
      <c r="C15" s="33"/>
      <c r="D15" s="33"/>
      <c r="E15" s="33"/>
      <c r="F15" s="33"/>
      <c r="G15" s="36"/>
      <c r="H15" s="34"/>
      <c r="M15" s="17" t="s">
        <v>52</v>
      </c>
    </row>
    <row r="16" spans="1:13" ht="24.75" customHeight="1" x14ac:dyDescent="0.3">
      <c r="A16" s="31"/>
      <c r="B16" s="32"/>
      <c r="C16" s="33"/>
      <c r="D16" s="33"/>
      <c r="E16" s="33"/>
      <c r="F16" s="33"/>
      <c r="G16" s="36"/>
      <c r="H16" s="34"/>
      <c r="M16" s="17" t="s">
        <v>53</v>
      </c>
    </row>
    <row r="17" spans="1:13" ht="27" customHeight="1" x14ac:dyDescent="0.3">
      <c r="A17" s="31"/>
      <c r="B17" s="32"/>
      <c r="C17" s="33"/>
      <c r="D17" s="33"/>
      <c r="E17" s="33"/>
      <c r="F17" s="33"/>
      <c r="G17" s="36"/>
      <c r="H17" s="34"/>
      <c r="M17" s="17" t="s">
        <v>54</v>
      </c>
    </row>
    <row r="18" spans="1:13" ht="25.5" customHeight="1" x14ac:dyDescent="0.3">
      <c r="A18" s="35"/>
      <c r="B18" s="32"/>
      <c r="C18" s="33"/>
      <c r="D18" s="33"/>
      <c r="E18" s="33"/>
      <c r="F18" s="33"/>
      <c r="G18" s="36"/>
      <c r="H18" s="34"/>
      <c r="M18" s="17" t="s">
        <v>55</v>
      </c>
    </row>
    <row r="19" spans="1:13" ht="25.5" customHeight="1" x14ac:dyDescent="0.3">
      <c r="A19" s="31"/>
      <c r="B19" s="32"/>
      <c r="C19" s="33"/>
      <c r="D19" s="33"/>
      <c r="E19" s="33"/>
      <c r="F19" s="33"/>
      <c r="G19" s="36"/>
      <c r="H19" s="34"/>
      <c r="M19" s="17" t="s">
        <v>56</v>
      </c>
    </row>
    <row r="20" spans="1:13" x14ac:dyDescent="0.3">
      <c r="G20" s="36"/>
    </row>
  </sheetData>
  <mergeCells count="1">
    <mergeCell ref="L1:M3"/>
  </mergeCells>
  <conditionalFormatting sqref="G5:G13">
    <cfRule type="colorScale" priority="1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conditionalFormatting sqref="G14">
    <cfRule type="colorScale" priority="2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2">
    <dataValidation type="list" allowBlank="1" showInputMessage="1" showErrorMessage="1" sqref="H6:H19" xr:uid="{00000000-0002-0000-0100-000000000000}">
      <formula1>$M$5:$M$13</formula1>
    </dataValidation>
    <dataValidation type="list" allowBlank="1" showInputMessage="1" showErrorMessage="1" sqref="M5:M19 H5" xr:uid="{00000000-0002-0000-0100-000001000000}">
      <formula1>$M$5:$M$19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Planificación</vt:lpstr>
      <vt:lpstr>Matriz Priorización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Ricardo Francisco Solano Cornejo</dc:creator>
  <cp:lastModifiedBy>nilton199608@gmail.com</cp:lastModifiedBy>
  <dcterms:created xsi:type="dcterms:W3CDTF">2019-04-01T15:00:44Z</dcterms:created>
  <dcterms:modified xsi:type="dcterms:W3CDTF">2024-05-28T13:29:05Z</dcterms:modified>
</cp:coreProperties>
</file>