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Matriz Planificación" sheetId="1" r:id="rId1"/>
    <sheet name="Matriz Priorización " sheetId="2" r:id="rId2"/>
  </sheets>
  <definedNames/>
  <calcPr fullCalcOnLoad="1"/>
</workbook>
</file>

<file path=xl/comments1.xml><?xml version="1.0" encoding="utf-8"?>
<comments xmlns="http://schemas.openxmlformats.org/spreadsheetml/2006/main">
  <authors>
    <author>David Ricardo Francisco Solano Cornejo</author>
  </authors>
  <commentList>
    <comment ref="C5" authorId="0">
      <text>
        <r>
          <rPr>
            <b/>
            <sz val="9"/>
            <rFont val="Tahoma"/>
            <family val="2"/>
          </rPr>
          <t>David Ricardo Francisco Solano Cornejo:</t>
        </r>
        <r>
          <rPr>
            <sz val="9"/>
            <rFont val="Tahoma"/>
            <family val="2"/>
          </rPr>
          <t xml:space="preserve">
Se recomienda hacer una lluvia de ideas de todo lo que los integrantes de la CAM ven como problemático en cada ámbito temático del SLGA</t>
        </r>
      </text>
    </comment>
    <comment ref="F5" authorId="0">
      <text>
        <r>
          <rPr>
            <b/>
            <sz val="9"/>
            <rFont val="Tahoma"/>
            <family val="2"/>
          </rPr>
          <t>David Ricardo Francisco Solano Cornejo:</t>
        </r>
        <r>
          <rPr>
            <sz val="9"/>
            <rFont val="Tahoma"/>
            <family val="2"/>
          </rPr>
          <t xml:space="preserve">
Que institucions están relacionadas con el problema</t>
        </r>
      </text>
    </comment>
    <comment ref="Q5" authorId="0">
      <text>
        <r>
          <rPr>
            <b/>
            <sz val="9"/>
            <rFont val="Tahoma"/>
            <family val="2"/>
          </rPr>
          <t>David Ricardo Francisco Solano Cornejo:</t>
        </r>
        <r>
          <rPr>
            <sz val="9"/>
            <rFont val="Tahoma"/>
            <family val="2"/>
          </rPr>
          <t xml:space="preserve">
Viene de la columna J</t>
        </r>
      </text>
    </comment>
    <comment ref="R5" authorId="0">
      <text>
        <r>
          <rPr>
            <b/>
            <sz val="9"/>
            <rFont val="Tahoma"/>
            <family val="2"/>
          </rPr>
          <t>David Ricardo Francisco Solano Cornejo:</t>
        </r>
        <r>
          <rPr>
            <sz val="9"/>
            <rFont val="Tahoma"/>
            <family val="2"/>
          </rPr>
          <t xml:space="preserve">
Especificamente como se va a lograr ese objetivo</t>
        </r>
      </text>
    </comment>
    <comment ref="U5" authorId="0">
      <text>
        <r>
          <rPr>
            <b/>
            <sz val="9"/>
            <rFont val="Tahoma"/>
            <family val="2"/>
          </rPr>
          <t>David Ricardo Francisco Solano Cornejo:</t>
        </r>
        <r>
          <rPr>
            <sz val="9"/>
            <rFont val="Tahoma"/>
            <family val="2"/>
          </rPr>
          <t xml:space="preserve">
Que institución local es responsable de liderar la solución del problema</t>
        </r>
      </text>
    </comment>
    <comment ref="L5" authorId="0">
      <text>
        <r>
          <rPr>
            <b/>
            <sz val="9"/>
            <rFont val="Tahoma"/>
            <family val="2"/>
          </rPr>
          <t>David Ricardo Francisco Solano Cornejo:</t>
        </r>
        <r>
          <rPr>
            <sz val="9"/>
            <rFont val="Tahoma"/>
            <family val="2"/>
          </rPr>
          <t xml:space="preserve">
determinar los objetivos para cada problema</t>
        </r>
      </text>
    </comment>
    <comment ref="M5" authorId="0">
      <text>
        <r>
          <rPr>
            <b/>
            <sz val="9"/>
            <rFont val="Tahoma"/>
            <family val="2"/>
          </rPr>
          <t>David Ricardo Francisco Solano Cornejo:</t>
        </r>
        <r>
          <rPr>
            <sz val="9"/>
            <rFont val="Tahoma"/>
            <family val="2"/>
          </rPr>
          <t xml:space="preserve">
ver la vinculacioón del Obkjetivo con la matriz regional</t>
        </r>
      </text>
    </comment>
    <comment ref="N5" authorId="0">
      <text>
        <r>
          <rPr>
            <b/>
            <sz val="9"/>
            <rFont val="Tahoma"/>
            <family val="2"/>
          </rPr>
          <t>David Ricardo Francisco Solano Cornejo:</t>
        </r>
        <r>
          <rPr>
            <sz val="9"/>
            <rFont val="Tahoma"/>
            <family val="2"/>
          </rPr>
          <t xml:space="preserve">
ver la relación con la política nacional del ambiente</t>
        </r>
      </text>
    </comment>
  </commentList>
</comments>
</file>

<file path=xl/sharedStrings.xml><?xml version="1.0" encoding="utf-8"?>
<sst xmlns="http://schemas.openxmlformats.org/spreadsheetml/2006/main" count="278" uniqueCount="214">
  <si>
    <t>N°</t>
  </si>
  <si>
    <t>AMBITOS TEMÁTICOS DEL SLGA</t>
  </si>
  <si>
    <t>IDENTIFICACIÓN DE PROBLEMAS AMBIENTALES LOCALES</t>
  </si>
  <si>
    <t>PRIORIZACIÓN DE PROBLEMAS</t>
  </si>
  <si>
    <t>JERARQUIZACIÓN</t>
  </si>
  <si>
    <t>PROPUESTA RUTA ESTRATÉGICA</t>
  </si>
  <si>
    <t>Problema Ambiental Local</t>
  </si>
  <si>
    <t>Actores involucrados</t>
  </si>
  <si>
    <t>Orden de Prioridad</t>
  </si>
  <si>
    <t>Problema</t>
  </si>
  <si>
    <t>Objetivos</t>
  </si>
  <si>
    <t>Marca X si representa  medio</t>
  </si>
  <si>
    <t>Marca X si representa  resultado</t>
  </si>
  <si>
    <t xml:space="preserve">Meta al 2030 </t>
  </si>
  <si>
    <t>INFORMACIÓN AMBIENTAL</t>
  </si>
  <si>
    <t>13. Fortalecer la gestión del conocimiento ambiental para generar politicas públicas.</t>
  </si>
  <si>
    <t>X</t>
  </si>
  <si>
    <t>8. Mejorar la Evaluación de Impacto Ambiental y la fiscalización ambiental</t>
  </si>
  <si>
    <t>CALIDAD AMBIENTAL</t>
  </si>
  <si>
    <t>4. Reducir la contaminación atmosférica de aguas marinas y continentales y suelos,</t>
  </si>
  <si>
    <t xml:space="preserve">6. Asegurar la gestión integral de residuos sólidos, </t>
  </si>
  <si>
    <t>12. Mejorar el comportamiento  ambientalmente no sostenible de los  ciudadanos</t>
  </si>
  <si>
    <t>3. Asegurar la protección de la diversidad genética,</t>
  </si>
  <si>
    <t xml:space="preserve">2. Reducir los niveles de deforestación y degradación de ecosistemas, </t>
  </si>
  <si>
    <t>7. Reducir la vulnerabilidad y exposición de la población ante peligros naturales y antrópicos en un contexto de cambio climático</t>
  </si>
  <si>
    <t>11. Mejorar la gestión del territorio con enfoque ambiental,</t>
  </si>
  <si>
    <t xml:space="preserve">9. Incrementar las prácticas ecoeficientes y sostenibles de los actores empresariales, públicos y ciudadanos (incentivar el tránsito a una economía circular, ecoeficiente y sostenible), </t>
  </si>
  <si>
    <t xml:space="preserve">10. Reducir la emisión de gases de efecto invernadero de los sectores priorizados, </t>
  </si>
  <si>
    <t>AMBITOS TEMÁTICOS DEL SRGA</t>
  </si>
  <si>
    <t>PROBLEMAS AMBIENTALES</t>
  </si>
  <si>
    <t>GRAVEDAD
(1 al 3)</t>
  </si>
  <si>
    <t>ALCANCE
(1 al 3)</t>
  </si>
  <si>
    <t>MAGNITUD
(1 al 3)</t>
  </si>
  <si>
    <t>URGENCIA
(1 al 3)</t>
  </si>
  <si>
    <t>PUNTAJE TOTAL</t>
  </si>
  <si>
    <t>PRIORIZACIÓN</t>
  </si>
  <si>
    <t>LEYENDA</t>
  </si>
  <si>
    <t>BAJO</t>
  </si>
  <si>
    <t>FISCALIZACIÓN AMBIENTAL</t>
  </si>
  <si>
    <t xml:space="preserve">CALIDAD AMBIENTAL </t>
  </si>
  <si>
    <t xml:space="preserve">ALTO </t>
  </si>
  <si>
    <t xml:space="preserve">FISCALIZACIÓN AMBIENTAL </t>
  </si>
  <si>
    <t xml:space="preserve">Contar con  80% de  Tratamiento de Aguas Residuales en la provincia.            </t>
  </si>
  <si>
    <t xml:space="preserve">Asegurar el tratamiento y disposición final de los residuos sólidos. </t>
  </si>
  <si>
    <t>Pomover la cultura y educación ambiental para el desarrollo sostenible</t>
  </si>
  <si>
    <t>75% Población de Cajabamba sensibilizada, organizada y participativa, con alta cultura y educación ambiental.</t>
  </si>
  <si>
    <t xml:space="preserve">Municipalidad Provincial de Cajabamba 
ALA, Cajabamba
SERFOR,  
Red V de salud.
</t>
  </si>
  <si>
    <t xml:space="preserve">Plataforma digital creada y funcionando.
'N° de visitas a la plataforma Digital Provincial
N° de entidades locales y órganos desconcentrados que disponen información ambiental relevante            </t>
  </si>
  <si>
    <t>Deterioro de la calidad ambiental</t>
  </si>
  <si>
    <t xml:space="preserve">Mejorar la fiscalización ambiental en un 80 % a nivel provincial </t>
  </si>
  <si>
    <t xml:space="preserve"> % de Aguas residuales urbanas y rurales  tratadas para su reuso
2 PTARs en funcionamiento                                                                                                                                                                                                                          </t>
  </si>
  <si>
    <t xml:space="preserve">Municipalidad Provincial de Cajabamba.
 Organizacines de transportisitas </t>
  </si>
  <si>
    <t>Inadecuada gestión integral de los residuos sólidos municipales</t>
  </si>
  <si>
    <t>Inadecuada gestión integral de los residuos sólidos hospitalarios</t>
  </si>
  <si>
    <t>Municipalidad Provincial de Cajabamba
 Juntas vecinales.
Organización de comerciantes</t>
  </si>
  <si>
    <t>Red V de  salud.
Dereccion Regional de Salud.</t>
  </si>
  <si>
    <t xml:space="preserve">Municipalidad Provincial de Cajabamba
Instituciones educativas.
Medios comuniación.
Empresas y negocios               </t>
  </si>
  <si>
    <t xml:space="preserve">Mejorar la capacidad para prevenir y gestionar los impactos ambientales de las inversiones publicas y privadas </t>
  </si>
  <si>
    <t>_________</t>
  </si>
  <si>
    <r>
      <t>% de avance de los procesos de certificación ambiental
N</t>
    </r>
    <r>
      <rPr>
        <sz val="14"/>
        <rFont val="Arial"/>
        <family val="2"/>
      </rPr>
      <t>°</t>
    </r>
    <r>
      <rPr>
        <sz val="14"/>
        <rFont val="Arial Narrow"/>
        <family val="2"/>
      </rPr>
      <t xml:space="preserve"> de proyectos de inversión con plan de manejo ambiental que vienen siendo implementados                                                               </t>
    </r>
  </si>
  <si>
    <t>Incremento de la degradación de ecosistemas en el ámbito provincial.</t>
  </si>
  <si>
    <t>Incremento de la degradación de ecosistemas en el ámbito provincial</t>
  </si>
  <si>
    <t>Reducir la degradación de ecosistemas en el ámbito provincial.</t>
  </si>
  <si>
    <r>
      <rPr>
        <sz val="14"/>
        <rFont val="Arial Narrow"/>
        <family val="2"/>
      </rPr>
      <t>Reducir la degradación de ecosistemas en el ámbito provincial</t>
    </r>
  </si>
  <si>
    <t>Elaboración de expedientes técnicos que sustente la protección legal de los ecosistemas naturales.</t>
  </si>
  <si>
    <t xml:space="preserve">Alcanzar la protección legal de los ecosistemas naturales .   </t>
  </si>
  <si>
    <t xml:space="preserve">Agencia agraria Cajabamba
SERFOR, 
Sociedad civil.
JASS.
ALA Cajabamba. 
Comites de ususarios de riego. población en general. </t>
  </si>
  <si>
    <t>Cuerpos de agua  Identificados y acondicionar ara favorecer la recarga hídrica
                                                                                                                                         Elaboración y ejecución de proyectos de regulación y recarga hídrica.</t>
  </si>
  <si>
    <t xml:space="preserve">% de cuerpos de agua con disponibilidad hídrica en el ámbito provincial    </t>
  </si>
  <si>
    <t xml:space="preserve">40 %  de cuerpos de agua con disponibilidad hídrica en el ámbito provincial    </t>
  </si>
  <si>
    <t xml:space="preserve">Aumento de la vulnerabilidad climática de los ecosistemas a nivel provincial          </t>
  </si>
  <si>
    <t xml:space="preserve">Dsiminuir la vulnerabilidad climática de los ecositemas en el ámbito provincial          </t>
  </si>
  <si>
    <t xml:space="preserve">Dsiminuir la vulnerabilidad climática de los ecositemas en el ámbito provincial  </t>
  </si>
  <si>
    <t>ORDENAMIENTO TERRITORIAL AMBIENTAL</t>
  </si>
  <si>
    <t xml:space="preserve">Inadecuado Uso y ocupación de ecosistemas y áreas de interes ambiental 
</t>
  </si>
  <si>
    <t>Congreso de la República; MINAM (Dirección General de Ordenamiento Territorial Ambiental); PCM (Unidad Funcional de OT y Gestión de Riesgo de Desastres); ANA; Gobierno Regional; Gobiernos Locales; Población.</t>
  </si>
  <si>
    <r>
      <rPr>
        <sz val="14"/>
        <rFont val="Arial Narrow"/>
        <family val="2"/>
      </rPr>
      <t xml:space="preserve">Optimizar el </t>
    </r>
    <r>
      <rPr>
        <sz val="14"/>
        <color indexed="8"/>
        <rFont val="Arial Narrow"/>
        <family val="2"/>
      </rPr>
      <t xml:space="preserve">Uso y ocupación de ecosistemas y áreas de interes ambiental </t>
    </r>
  </si>
  <si>
    <t xml:space="preserve">Optimizar el Uso y ocupación de ecosistemas y áreas de interes ambiental 
                                                                                                                                            Formular e implementar el plan de ordenamiento territorial                                                                                                                                
Contar con los estudios especializados y el Diagnóstico Integrado del Territorio.                                                                                                                                                                                                                                                                                                                               </t>
  </si>
  <si>
    <t>EVALUACIÓN DE IMPACTO AMBIENTAL</t>
  </si>
  <si>
    <t>Descenso de la disponibilidad del recurso hidrico para la sostenibilidad de los ecosistemas</t>
  </si>
  <si>
    <t xml:space="preserve">Prevalencia de  Contaminación a fuentes de agua y de suelos       </t>
  </si>
  <si>
    <t xml:space="preserve">Municipalidad Provincial de Cajabamba.
Ministerio de vivienda Construccion y saneamiento
Red V de salud
ALA Cajabamba </t>
  </si>
  <si>
    <t>Contar con Ordenamiento vehicular.
Plan de captura de carbono urbano .                           
Contar con un  Marco normativo.</t>
  </si>
  <si>
    <t xml:space="preserve"> Limitada conciencia, cultura  y ciudadania ambiental.            </t>
  </si>
  <si>
    <t xml:space="preserve">Programa EDUCCA prioriza la sensibilizacion en Cuidado del medio ambiente. 
Grupo impulsor para diseño, producción y difusión de material educativo, para mejorar la sensibilizaciòn y cultura ambiental para la protección de los recursos naturales y control de la calidad ambiental.
</t>
  </si>
  <si>
    <t>100% de Programa EDUCCA -implementado.
 Grupo implusor genera 5 programas de sensibilizacion.</t>
  </si>
  <si>
    <t>Sectores: PRODUCCION, MINERIA , MINAN,  OEFA , MINEN, SENACE, 
Comunidades campesinas, 
ciudadanía, 
MINAGRI, ALA, SERNANP, MINSA, SERFOR.</t>
  </si>
  <si>
    <t>Agencia Agraria Cajabamba
SERFOR,
sociedad civil, Universidades
Instituciones Técnicas.</t>
  </si>
  <si>
    <t xml:space="preserve">Agencia agraria Cajabamba
SERFOR, 
Sociedad civil.
JASS.
ALA Cajabamba. 
Comites de ususarios de riego. 
Población en general. </t>
  </si>
  <si>
    <t xml:space="preserve"> Diseñar e Implementar el Plan provinicial de  Gestión de resisduos solidos</t>
  </si>
  <si>
    <t>ALA Cajabamba
AGENCIA AGRARIA,   Comites de ususarios de riego. 
Sociedad civil.
Población en general.</t>
  </si>
  <si>
    <t xml:space="preserve">Asignación de presupuesto para el cumplimiento del macroproceso de fiscalización ambiental.
Escaza planificación y cumplimiento del PLANEFA.
Carencia de instrumentos de medición de la calidad ambiental.
Escaza Normativa ambiental local.
</t>
  </si>
  <si>
    <t xml:space="preserve">Diagnóstico de la calidad del aire y fuentes de contaminación
Plan de Acción que cumpla con los ECAs establecidos para aire.
Equipo para monitoreo de calidad del aire.
Falta de normas locales  que regulen emisiones contaminantes del aire.
Falta de medidas que promuevan la movilidad sostenible (ciclovias, transporte masivo).
</t>
  </si>
  <si>
    <t xml:space="preserve">Adecuada gestión de residuos sólidos municipales aprovechables (orgánicos e inorgánicos). 
Construcción de infraestructura para residuos sólidos.
Falta implementar el programa de segregación en la fuente.
                                                                                                                                                       Limitada capacitación con respecto a las tecnologías para el tratamiento de RRSS.
Escaza  educación ambiental en la población.
Carencia de infraestructura para residuos sólidos.     </t>
  </si>
  <si>
    <t>Implementación del Programa EDUCCA.
Trabajar con las Instituciones educativas, para implementar los programas de segregación en fuente y formación de Promotores Ambientales Escolares (PAE).  
Trabajar con las organizaciones y población, los programas de segregación en fuente y formación de Promotores Ambientales.
Mayor difusión de la normatividad local, regional y nacional en educación ambiental.
Déficit de lectura en las personas y la falta de contenidos con temática ambiental en las instituciones educativas.
Medios de comunicación masiva difunden programas que no ayuda a formar conciencia ambiental.</t>
  </si>
  <si>
    <t>Necesidades, Obstáculos y/o Causas del Problema</t>
  </si>
  <si>
    <t xml:space="preserve">Inadecuada capacidad logística por parte de las consultoras para realizar la evaluación de impacto ambiental.
No existe equipos adecuados para evaluar los estudios de impacto ambiental (EsIA).
Limitado acceso a la información de los EsIA.
Escaso conocimiento del proceso de certificación ambiental.
Escaso conocimiento del proceso de supervisión ambiental.
</t>
  </si>
  <si>
    <t>Identificar la diversidad de recursos naturales a más detalle (Meso y Micro Zonificación).
Escasos estudios de Áreas de Conservación
Incremento de la presión antrópica sobre los ecosistemas Naturales.
Falta de promoción de ecoturismo.</t>
  </si>
  <si>
    <t xml:space="preserve">Falta implementar mecanismos como MERESE.
Identificación de ecosistemas frágiles y degradados.
Limitada restauración de ecosistemas degradados.
Depredación de terrenos para la siembra de productos.
Quema de pastizales para la agricultura.                                                             </t>
  </si>
  <si>
    <t>Sensibilizar a la población sobre el valor y uso del agua.
Realizar  inventario de recursos hídricos y fuentes de aguas de la provincia de Cajabamba.
No se gestiona eficientemente el recurso hídrico considerando las temporadas de avenida y estiaje.                                                                                                                                                                                           
Inadecuado tratamiento de aguas residuales.                                                                                                                                               
Escaso control sobre los vertimientos de aguas industriales a los sistemas de desagüe y cuerpos naturales de agua.</t>
  </si>
  <si>
    <t>Escasa información cuantitativa sobre la variación de la temperatura en la Provincia.
Contar con estaciones meteorológicas e hidrológicas automatizadas para generar mayor información climática en tiempo real, en cuencas prioritarias                                                                  
Implementar unos modelamientos para predecir el comportamiento climático en la provincia.
Crecimiento acelerado de la población.
Aumento del parque automotor.</t>
  </si>
  <si>
    <t xml:space="preserve">Potencialidades y limitaciones ambientales del territorio identificado para su aplicabilidad.
Vacíos normativos para el uso del territorio, especialmente en ecosistemas frágiles.
Vacío normativo para la gestión de cabeceras de cuenca, a la fecha no se tiene normado el proceso de Ordenamiento Territorial.
Por Ley N° 30230 se quita carácter vinculante de la ZEE y OT.
</t>
  </si>
  <si>
    <t>Efectos del Problema Ambiental Local</t>
  </si>
  <si>
    <t>Degradación ambiental por las actividades económicas que se ejecutan en el ámbito local</t>
  </si>
  <si>
    <t>IDENTIFICACION DE ACCIONES ACTUALES ANTE LOS PROBLEMAS</t>
  </si>
  <si>
    <t>Normas o instrumentos locales que atienden el problema</t>
  </si>
  <si>
    <t>Acciones que se están llevando a cabo</t>
  </si>
  <si>
    <t>Institución que lleva a cabo la acción</t>
  </si>
  <si>
    <r>
      <t xml:space="preserve">Indicador del </t>
    </r>
    <r>
      <rPr>
        <b/>
        <sz val="16"/>
        <color indexed="8"/>
        <rFont val="Calibri"/>
        <family val="2"/>
      </rPr>
      <t>OEL.A</t>
    </r>
  </si>
  <si>
    <r>
      <t xml:space="preserve"> Objetivo Estratégico Local Ambiental
</t>
    </r>
    <r>
      <rPr>
        <b/>
        <sz val="16"/>
        <color indexed="8"/>
        <rFont val="Calibri"/>
        <family val="2"/>
      </rPr>
      <t>(OEL.A)</t>
    </r>
  </si>
  <si>
    <r>
      <t xml:space="preserve">Acción Estratégica Local Ambiental </t>
    </r>
    <r>
      <rPr>
        <b/>
        <sz val="16"/>
        <color indexed="8"/>
        <rFont val="Calibri"/>
        <family val="2"/>
      </rPr>
      <t>(AEL.A)</t>
    </r>
  </si>
  <si>
    <t>Instituciones Responsables</t>
  </si>
  <si>
    <t>DETERMINACIÓN Y VINCULACION DE OBJETIVOS</t>
  </si>
  <si>
    <t>Vinculación con la MPPACR</t>
  </si>
  <si>
    <t>Vinculación con la PNA</t>
  </si>
  <si>
    <t>Mejorar el acceso directo de la ciudadanía  con información ambiental actualizada y de interes.</t>
  </si>
  <si>
    <t>EVALUACIÓN DE IMPACTO AMBIENTAL (EIA)</t>
  </si>
  <si>
    <t>GESTIÓN INTEGRAL DE RECURSOS HÍDRICOS</t>
  </si>
  <si>
    <t>CALIDAD DE AIRE</t>
  </si>
  <si>
    <t>GESTIÓN INTEGRAL DE RESIDUOS SÓLIDOS</t>
  </si>
  <si>
    <t>CIUDADANÍA Y EDUCACIÓN AMBIENTAL</t>
  </si>
  <si>
    <t>CONSERVACIÓN DE LA DIVERSIDAD BIOLÓGICA - ANP</t>
  </si>
  <si>
    <t>CONTAMINACIÓN POR RUIDO</t>
  </si>
  <si>
    <t xml:space="preserve">Creación de una plataforma digital para disponer información ambiental oportuna.
Las entidades y órganos que generan información ambiental en la provincia, no la disponen en medios digitales y/o formatos estandarizados para su disposición e intercambio.
Limitada disponibilidad de información ambiental relevante, oportuna y de calidad.
</t>
  </si>
  <si>
    <t>Diagnóstico del nivel de ruido y fuentes de contaminación
Plan de Acción que cumpla con los ECAs establecidos para ruido.
Equipo para monitoreo de calidad del ruido.
Falta de normas locales  que regulen la caidad de ruido.
Falta de medidas que promuevan la movilidad sostenible (ciclovias, transporte masivo).</t>
  </si>
  <si>
    <t xml:space="preserve">Contaminacion por ruido en las zonas urbanas              </t>
  </si>
  <si>
    <t>Carencia de una plataforma digital para el acceso de la ciudadanía  a la información ambiental  oportuna.</t>
  </si>
  <si>
    <t xml:space="preserve">Mayor Incidencia de Enfermedades
Conflictividad Socioambiental acrecentada
</t>
  </si>
  <si>
    <t xml:space="preserve">Reglamento de Organización y Funciones (ROF)                                  Reglamento de Supervisión, Fiscalización y Sanción en materia Ambiental                             Reglamento de Denuncias Ambientales                         Planes Anuales de Evaluación y Fiscalización Ambiental – PLANEFA.                                 Ordenanzas Municipales                 </t>
  </si>
  <si>
    <t xml:space="preserve">Ordenanzas Municipales                Politicas de gobierno                          Normativas de Publicación de Datos Abiertos              </t>
  </si>
  <si>
    <t xml:space="preserve">Implementación y cumplimiento de instrumentos legales         Capacitación y sensibilización                 Creación de una plataforma digital                </t>
  </si>
  <si>
    <t>Municipalidad Provincial de Cajabamba
Municipalidades distritales, ALA, Cajabamba
SERFOR,  
Red V de salud,
Fiscalia de asuntos ambientales</t>
  </si>
  <si>
    <t xml:space="preserve">Municipalidad Provincial de Cajabamba, Municipalidades Distritales, entidades locales y organos desconcentrados </t>
  </si>
  <si>
    <t xml:space="preserve">Limitaciones en la infraestructura de planta de tratamiento de aguas residuales -PTAR
Escaza capacidad operativa para el control de vertimientos en la fuente receptora
'Continuidad del vertimiento de aguas residuales en lo cuerpos de agua y terrenos aledaños.
Falta de participación de los actores involucrados en la calidad de aguas residuales en espacios correspondientes.                                                                        </t>
  </si>
  <si>
    <t xml:space="preserve">Mayor Incidencia de Enfermedades
Conflictividad Socioambiental acrecentada
Impacto en la agricultura
Contaminación del agua 
</t>
  </si>
  <si>
    <t xml:space="preserve">Reglamento de Supervisión, Fiscalización y Sanción en materia Ambiental                             Reglamento de Denuncias Ambientales                         Planes Anuales de Evaluación y Fiscalización Ambiental – PLANEFA.                                 Ordenanzas Municipales                 </t>
  </si>
  <si>
    <t xml:space="preserve">Implementación, actualización y cumplimiento de la normativa ambiental para la vigilancia y supervisión en materia ambiental                </t>
  </si>
  <si>
    <t xml:space="preserve">Mayor Incidencia de Enfermedades
Incremento de gases de efecto invernadero (GEI)
</t>
  </si>
  <si>
    <t xml:space="preserve">Municipalidad Provincial de Cajabamba, Municipalidades Distritales, Organizaciones de transportistas, entidades locales y organos desconcentrados </t>
  </si>
  <si>
    <t>Mayor Incidencia de Enfermedades
Pérdida de recursos     
Degradación estetica del entorno</t>
  </si>
  <si>
    <t>Mayor Incidencia de Enfermedades
Impacto en la calidad del agua y suelo     
Degradación estetica del entorno
Aumento del riesgo de accidentes y exposición</t>
  </si>
  <si>
    <t xml:space="preserve">Estudio de caracterización de residuos sólidos de Cajabamba
PIGARS 
Ordenanzas Municipales </t>
  </si>
  <si>
    <t xml:space="preserve">Municipalidad Provincial de Cajabamba, Municipalidades Distritales, Red de salud, entidades locales y organos desconcentrados </t>
  </si>
  <si>
    <t xml:space="preserve">Mayor Incidencia de Enfermedades
Degradación ambiental 
Conflictividad Socioambiental acrecentada
Pérdida de patrimonio cultural 
</t>
  </si>
  <si>
    <t xml:space="preserve">Municipalidad Provincial de Cajabamba, Municipalidades Distritales, Instituciones educativas, ONG, entidades locales y organos desconcentrados </t>
  </si>
  <si>
    <t xml:space="preserve">Programas de educación Ambiental
Ordenanzas Municipales             Participación ciudadana           </t>
  </si>
  <si>
    <t xml:space="preserve">Implementación, actualización y cumplimiento de la normativa y programas de educación ambiental                </t>
  </si>
  <si>
    <t xml:space="preserve">Degradación Ambiental 
Mayor Incidencia de Enfermedades
Conflictividad Socioambiental acrecentada
Cambio climático 
Impactos en el turismo y la economía local
</t>
  </si>
  <si>
    <t xml:space="preserve"> Muncipalidades Provincial de Cajabamba, distritales, Sectores: PRODUCCION, MINERIA , MINAN,  OEFA , MINEN, SENACE, 
Comunidades campesinas, 
ciudadanía, 
MINAGRI, ALA, SERNANP, MINSA, SERFOR.</t>
  </si>
  <si>
    <t xml:space="preserve">Implementación, actualización y cumplimiento de la normativa                         Capacitación y sensibilización                    Planificación territorial                              </t>
  </si>
  <si>
    <t xml:space="preserve">DIA, EIAs, EIAd, Planes de Monitoreo Ambiental, ZEE, OT, Regulaciones Ambiental, Ordenanzas Municipales 
</t>
  </si>
  <si>
    <t>Perdida de habitas y especies
Disminución de la estabilidad de los ecosistemas
Reducción de servicios ecosistémicos
Impactos en la agricultura y la seguridad alimentaria
Impactos en el turismo y la recreación
Pérdida de identidad cultural y valores estéticos</t>
  </si>
  <si>
    <t>Alteración de la biodiversidad y valor ecológico existente en el ámbito provincial</t>
  </si>
  <si>
    <t xml:space="preserve">Ley y regulaciones ambientales, Planes de ordenamiento territorial, Programas de restauracion de ecosistemas, Programas de educación ambiental, Planes de monitoreo ambiental , Ordenanzas Municipales
</t>
  </si>
  <si>
    <t xml:space="preserve">Implementación de programas de restauración de ecosistemas, educación ambiental, participación comunitaria y ordenanzas municipales                            </t>
  </si>
  <si>
    <t>Municipalidad Provincial de Cajabamba, municipales distritales, Agencia Agraria Cajabamba
SERFOR,
sociedad civil, Universidades
Instituciones Técnicas.</t>
  </si>
  <si>
    <t>Perdida de habitas y especies
Disminución de la estabilidad de los ecosistemas
Reducción de servicios ecosistémicos
Impactos en la salud humana
Impactos en el turismo y la recreación
Pérdida de identidad cultural y valores estéticos</t>
  </si>
  <si>
    <t xml:space="preserve">Municipalidad Provincial de Cajabamba, municipales distritales, Agencia agraria Cajabamba
SERFOR, 
Sociedad civil.
JASS.
ALA Cajabamba. 
Comites de ususarios de riego. 
Población en general. </t>
  </si>
  <si>
    <t xml:space="preserve">Mayor Incidencia de Enfermedades
Escasez de agua potable 
Impacto en la agricultura 
Conflictividad Socioambiental acrecentada
Degradación de suelo 
</t>
  </si>
  <si>
    <t xml:space="preserve">Ordenanzas Municipales               Leyes de calidad de agua             Planes de gestión de cuencas hidrográficas       </t>
  </si>
  <si>
    <t xml:space="preserve">Implementación de programas de educación y concientización, sanciones y multas por incumplimiento e implementación de ordenanzas municipales                        </t>
  </si>
  <si>
    <t>'Municipalidad Provincial de Cajabamba, Municipales distritales   ALA Cajabamba
AGENCIA AGRARIA,   Comites de ususarios de riego. 
Sociedad civil.
Participación ciudadana.</t>
  </si>
  <si>
    <t xml:space="preserve">Cambios en la biodiversidad
Degradación de los recursos naturales 
Afectación de la población por emergencia y desastres
Conflictividad Socioambiental acrecentada
</t>
  </si>
  <si>
    <t xml:space="preserve">Ordenanzas Municipales               Planes de acción climática             Ordenamiento Territorial </t>
  </si>
  <si>
    <t xml:space="preserve">Afectación de la población por emergencia y desastres
Pérdida de servicios ecosistémicos 
Contaminación del agua y del aire
Pérdida de biodiversidad 
</t>
  </si>
  <si>
    <t>Ordenanzas Municipales                          Planificación urbana y Ordenamiento Territorial                 Normativas ambientales                 Planes de monitoreo ambiental</t>
  </si>
  <si>
    <t xml:space="preserve">Educación y sensibilización ambiental      Monitoreo                           Programas de restauración y conservación                     Designación de areas protegidas </t>
  </si>
  <si>
    <t xml:space="preserve">Mayor Incidencia de Enfermedades
Impactos en la calidad de ruido 
Reducción del valor de la propiedad 
Impactos en la calidad de sueño  
</t>
  </si>
  <si>
    <t xml:space="preserve">Programas de Educación y sensibilización ambiental, Regulaciones para establecimientos comerciales y de entretenimiento, Fiscalización Ambientall      </t>
  </si>
  <si>
    <t xml:space="preserve">Ordenanzas Municipales sobre ruido, Zonificación acústica                       Normativas para el control del tráfico, Fiscalización y aplicación de la Ley y PLANEFA                  </t>
  </si>
  <si>
    <t xml:space="preserve">MATRIZ DE PRIORIDADES DE LA POLÍTICA AMBIENTAL Y CLIMATICA LOCAL (MPPACL) DE LA MUNICIPALIDAD PROVINCIAL DE CAJABAMBA </t>
  </si>
  <si>
    <t>ADAPTACIÓN Y MITIGACIÓN DEL CAMBIO CLIMÁTICO</t>
  </si>
  <si>
    <t>CONTAMINACIÓN DE RUIDO</t>
  </si>
  <si>
    <t xml:space="preserve">Contaminacion por ruido en las zonas urbanas         </t>
  </si>
  <si>
    <t xml:space="preserve">Crear una plataforma digital Provincial  con información ambiental actualizada y de interes con acceso directo a la ciudadanía   
Registro de información ambiental relevante de entidades locales y órganos desconcentrados, disponible para la población
</t>
  </si>
  <si>
    <t>Platafforma digital consolidada 
70% de las entidades locales y órganos desconcentrados publican información ambiental en la plataforma digital</t>
  </si>
  <si>
    <t xml:space="preserve">Municipalidad Provincial de Cajabamba, Municipalidades Distritales, entidades locales y órganos desconcentrados </t>
  </si>
  <si>
    <t xml:space="preserve">PLANEFA aprobado
N° de instrumentos de gestión  para la vigilancia y supervisión ambietal 
N°de normas aprobadas e implementadas
</t>
  </si>
  <si>
    <t xml:space="preserve"> PLANEFA  incluye  la problemática ambiental priorizada de la provincia
Disponibilidad  de instrumentos de medición para vigilancia y supervisión de la calidad ambiental de la provincia
Normatividad ambiental actualizada para la vigilancia y supervisión de la validad ambiental de la provincia.
</t>
  </si>
  <si>
    <t xml:space="preserve">Mejorar la supervisión y fiscalizacion ambiental en el ámbito de la provincia. </t>
  </si>
  <si>
    <t>Reducir la contaminación de  fuentes de agua</t>
  </si>
  <si>
    <t xml:space="preserve">Cobertura  del tratamiento y rehuso de las aguas residuales en el ámbito urbano y ampliar su cobertura al ámbito rural.
                                                                                                                                                                                      </t>
  </si>
  <si>
    <t>% de zonas urbanas con niveles de calidad del aire en los estándares adecuados.
 N° de instrumentoisntalados para la medición de la calidad del aire..</t>
  </si>
  <si>
    <t xml:space="preserve">Prevenir y controlar la contaminación atmosférica. 
Instrumentos modernos de medición de calidad del aire.
</t>
  </si>
  <si>
    <t xml:space="preserve">Reducir la contaminación del aire en áreas urbanas </t>
  </si>
  <si>
    <t xml:space="preserve">Reducir la contaminación del aire en áreas urbanas        </t>
  </si>
  <si>
    <t>Contaminación del aire en áreas urbanas</t>
  </si>
  <si>
    <t xml:space="preserve">Contaminación del aire en áreas urbanas                   </t>
  </si>
  <si>
    <t>Adecuada gestión integral de los residuos sólidos de la provincia de Cajabamba</t>
  </si>
  <si>
    <t>Toneladas metricas de residuos órganicos recicladas. 
Toneladas metricas de residuos inorganicos valorizados.</t>
  </si>
  <si>
    <t>30% de los residuos órganicos generado son valorizados. 
20% de los residuos solidos inorganicos municipales, son reciclados</t>
  </si>
  <si>
    <t xml:space="preserve">Limitada capacidad para identificar, prevenir y gestionar los impactos ambientales de las inversiones públicas y privadas </t>
  </si>
  <si>
    <t xml:space="preserve">Capacidad  mejorada para prevenir y gestionar los impactos ambientales de las inversiones públicas y privadas </t>
  </si>
  <si>
    <t>N° de expedientes técnicos elaborados y aprobados</t>
  </si>
  <si>
    <t>Conservar la biodiversidad y valor ecológio  existente en la provincia</t>
  </si>
  <si>
    <t xml:space="preserve">Recuperación de los ecosistemas degradados identificados en un largo plazo.
</t>
  </si>
  <si>
    <t>% de ecosistemas  que se realizan trabajos de recuperación</t>
  </si>
  <si>
    <t>40 % de ecosistemas se realizan trabajos de conservación.</t>
  </si>
  <si>
    <t>Asegurar la disponibilidad del recurso hídrico para la sostenibilidad de los ecosistemas</t>
  </si>
  <si>
    <t>Baja disponibilidad del recurso hídrico</t>
  </si>
  <si>
    <t>Baja disponibilidad del recurso hídrico.
Contaminación de fuentes de aguapor actividad antrópica</t>
  </si>
  <si>
    <t xml:space="preserve">Implementar una estación meteorológica para el monitoreo y proyección meteorológicas.   
                                                                                                                              * Implementar actas de intención con el sector privada para el uso de sistema de moniteros instaladas.                                                                                                                                                                                                                                                                                                                                       </t>
  </si>
  <si>
    <t>Nª de Estaciones  implementadas  registrando datos  meteorológicos.</t>
  </si>
  <si>
    <t xml:space="preserve">MINAM, Municipalidad Provincial de Cajabamba.
 Organizacines de transportisitas </t>
  </si>
  <si>
    <t>Contaminación del ruido en áreas urbanas</t>
  </si>
  <si>
    <t xml:space="preserve">Reducir la contaminación del ruido en áreas urbanas        </t>
  </si>
  <si>
    <t xml:space="preserve">Reducir la contaminación del ruido en áreas urbanas </t>
  </si>
  <si>
    <t xml:space="preserve">Prevenir y controlar la contaminación urbana. 
Instrumentos modernos de medición de calidad de ruido.
</t>
  </si>
  <si>
    <t>% de zonas urbanas con niveles de calidad del ruido en los estándares adecuados.
 N° de instrumentos isntalados para la medición de la calidad del ruido</t>
  </si>
  <si>
    <t>Contar con Ordenamiento vehicular.                        
Contar con un  Marco normativo.</t>
  </si>
  <si>
    <t xml:space="preserve">Nº de Has determinadas para usos productivos.
 N° Área determinada para desarrollo urbano
</t>
  </si>
  <si>
    <t>Contar con áreas que tengan determinadas su uso</t>
  </si>
  <si>
    <t>Contar con estaciones meteorológicas.</t>
  </si>
  <si>
    <t xml:space="preserve">40 % de avance de los procesos de certificación ambiental
Contar con proyectos de inversión con plan de manejo ambiental que vienen siendo implementados                                                               </t>
  </si>
</sst>
</file>

<file path=xl/styles.xml><?xml version="1.0" encoding="utf-8"?>
<styleSheet xmlns="http://schemas.openxmlformats.org/spreadsheetml/2006/main">
  <numFmts count="26">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0;\-&quot;S/&quot;#,##0"/>
    <numFmt numFmtId="173" formatCode="&quot;S/&quot;#,##0;[Red]\-&quot;S/&quot;#,##0"/>
    <numFmt numFmtId="174" formatCode="&quot;S/&quot;#,##0.00;\-&quot;S/&quot;#,##0.00"/>
    <numFmt numFmtId="175" formatCode="&quot;S/&quot;#,##0.00;[Red]\-&quot;S/&quot;#,##0.00"/>
    <numFmt numFmtId="176" formatCode="_-&quot;S/&quot;* #,##0_-;\-&quot;S/&quot;* #,##0_-;_-&quot;S/&quot;* &quot;-&quot;_-;_-@_-"/>
    <numFmt numFmtId="177" formatCode="_-&quot;S/&quot;* #,##0.00_-;\-&quot;S/&quot;* #,##0.00_-;_-&quot;S/&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80">
    <font>
      <sz val="11"/>
      <color rgb="FF000000"/>
      <name val="Calibri"/>
      <family val="2"/>
    </font>
    <font>
      <sz val="11"/>
      <color indexed="8"/>
      <name val="Calibri"/>
      <family val="2"/>
    </font>
    <font>
      <sz val="11"/>
      <name val="Calibri"/>
      <family val="2"/>
    </font>
    <font>
      <sz val="14"/>
      <color indexed="8"/>
      <name val="Arial Narrow"/>
      <family val="2"/>
    </font>
    <font>
      <b/>
      <sz val="14"/>
      <name val="Arial Narrow"/>
      <family val="2"/>
    </font>
    <font>
      <sz val="12"/>
      <name val="Arial Narrow"/>
      <family val="2"/>
    </font>
    <font>
      <b/>
      <sz val="12"/>
      <name val="Arial Narrow"/>
      <family val="2"/>
    </font>
    <font>
      <sz val="14"/>
      <name val="Arial Narrow"/>
      <family val="2"/>
    </font>
    <font>
      <sz val="14"/>
      <name val="Arial"/>
      <family val="2"/>
    </font>
    <font>
      <strike/>
      <sz val="14"/>
      <name val="Arial Narrow"/>
      <family val="2"/>
    </font>
    <font>
      <b/>
      <sz val="9"/>
      <name val="Tahoma"/>
      <family val="2"/>
    </font>
    <font>
      <sz val="9"/>
      <name val="Tahoma"/>
      <family val="2"/>
    </font>
    <font>
      <b/>
      <sz val="16"/>
      <color indexed="8"/>
      <name val="Calibri"/>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Arial Narrow"/>
      <family val="2"/>
    </font>
    <font>
      <sz val="12"/>
      <color indexed="62"/>
      <name val="Arial Narrow"/>
      <family val="2"/>
    </font>
    <font>
      <b/>
      <sz val="12"/>
      <color indexed="8"/>
      <name val="Arial Narrow"/>
      <family val="2"/>
    </font>
    <font>
      <b/>
      <sz val="14"/>
      <color indexed="8"/>
      <name val="Arial Narrow"/>
      <family val="2"/>
    </font>
    <font>
      <b/>
      <sz val="14"/>
      <color indexed="8"/>
      <name val="Calibri"/>
      <family val="2"/>
    </font>
    <font>
      <sz val="16"/>
      <color indexed="8"/>
      <name val="Calibri"/>
      <family val="2"/>
    </font>
    <font>
      <b/>
      <sz val="14"/>
      <name val="Calibri"/>
      <family val="2"/>
    </font>
    <font>
      <sz val="14"/>
      <color indexed="8"/>
      <name val="Calibri"/>
      <family val="2"/>
    </font>
    <font>
      <sz val="14"/>
      <color indexed="56"/>
      <name val="Arial Narrow"/>
      <family val="2"/>
    </font>
    <font>
      <b/>
      <sz val="14"/>
      <color indexed="30"/>
      <name val="Calibri"/>
      <family val="2"/>
    </font>
    <font>
      <b/>
      <sz val="18"/>
      <color indexed="8"/>
      <name val="Arial Narrow"/>
      <family val="2"/>
    </font>
    <font>
      <b/>
      <sz val="16"/>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000000"/>
      <name val="Arial Narrow"/>
      <family val="2"/>
    </font>
    <font>
      <sz val="12"/>
      <color rgb="FF2F5496"/>
      <name val="Arial Narrow"/>
      <family val="2"/>
    </font>
    <font>
      <b/>
      <sz val="12"/>
      <color rgb="FF000000"/>
      <name val="Arial Narrow"/>
      <family val="2"/>
    </font>
    <font>
      <sz val="14"/>
      <color theme="1"/>
      <name val="Arial Narrow"/>
      <family val="2"/>
    </font>
    <font>
      <b/>
      <sz val="12"/>
      <color theme="1"/>
      <name val="Arial Narrow"/>
      <family val="2"/>
    </font>
    <font>
      <b/>
      <sz val="14"/>
      <color theme="1"/>
      <name val="Arial Narrow"/>
      <family val="2"/>
    </font>
    <font>
      <b/>
      <sz val="14"/>
      <color theme="1"/>
      <name val="Calibri"/>
      <family val="2"/>
    </font>
    <font>
      <sz val="16"/>
      <color theme="1"/>
      <name val="Calibri"/>
      <family val="2"/>
    </font>
    <font>
      <sz val="14"/>
      <color theme="1"/>
      <name val="Calibri"/>
      <family val="2"/>
    </font>
    <font>
      <sz val="14"/>
      <color rgb="FF002060"/>
      <name val="Arial Narrow"/>
      <family val="2"/>
    </font>
    <font>
      <b/>
      <sz val="14"/>
      <color rgb="FF0070C0"/>
      <name val="Calibri"/>
      <family val="2"/>
    </font>
    <font>
      <sz val="14"/>
      <color rgb="FF000000"/>
      <name val="Arial Narrow"/>
      <family val="2"/>
    </font>
    <font>
      <b/>
      <sz val="14"/>
      <color rgb="FF000000"/>
      <name val="Arial Narrow"/>
      <family val="2"/>
    </font>
    <font>
      <b/>
      <sz val="16"/>
      <color theme="1"/>
      <name val="Calibri"/>
      <family val="2"/>
    </font>
    <font>
      <b/>
      <sz val="16"/>
      <color theme="1"/>
      <name val="Arial Narrow"/>
      <family val="2"/>
    </font>
    <font>
      <b/>
      <sz val="18"/>
      <color theme="1"/>
      <name val="Arial Narrow"/>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A8D08D"/>
        <bgColor indexed="64"/>
      </patternFill>
    </fill>
    <fill>
      <patternFill patternType="solid">
        <fgColor rgb="FFFFFF00"/>
        <bgColor indexed="64"/>
      </patternFill>
    </fill>
    <fill>
      <patternFill patternType="solid">
        <fgColor rgb="FFFFE598"/>
        <bgColor indexed="64"/>
      </patternFill>
    </fill>
    <fill>
      <patternFill patternType="solid">
        <fgColor rgb="FFC8C8C8"/>
        <bgColor indexed="64"/>
      </patternFill>
    </fill>
    <fill>
      <patternFill patternType="solid">
        <fgColor rgb="FF8EAADB"/>
        <bgColor indexed="64"/>
      </patternFill>
    </fill>
    <fill>
      <patternFill patternType="solid">
        <fgColor rgb="FFD8D8D8"/>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
      <patternFill patternType="solid">
        <fgColor rgb="FF92D050"/>
        <bgColor indexed="64"/>
      </patternFill>
    </fill>
    <fill>
      <patternFill patternType="solid">
        <fgColor rgb="FFFFFF00"/>
        <bgColor indexed="64"/>
      </patternFill>
    </fill>
    <fill>
      <patternFill patternType="solid">
        <fgColor theme="2"/>
        <bgColor indexed="64"/>
      </patternFill>
    </fill>
    <fill>
      <patternFill patternType="solid">
        <fgColor rgb="FFADB9CA"/>
        <bgColor indexed="64"/>
      </patternFill>
    </fill>
    <fill>
      <patternFill patternType="solid">
        <fgColor rgb="FF9CC2E5"/>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medium">
        <color rgb="FF000000"/>
      </right>
      <top style="medium">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medium"/>
      <right style="thin"/>
      <top style="thin"/>
      <bottom style="thin"/>
    </border>
    <border>
      <left style="thin"/>
      <right style="medium"/>
      <top style="thin"/>
      <bottom style="thin"/>
    </border>
    <border>
      <left style="thin"/>
      <right style="thin"/>
      <top style="thin"/>
      <bottom style="thin"/>
    </border>
    <border>
      <left style="thin">
        <color rgb="FF000000"/>
      </left>
      <right/>
      <top style="thin">
        <color rgb="FF000000"/>
      </top>
      <bottom style="thin">
        <color rgb="FF000000"/>
      </bottom>
    </border>
    <border>
      <left style="thin">
        <color rgb="FF000000"/>
      </left>
      <right/>
      <top style="thin">
        <color rgb="FF000000"/>
      </top>
      <bottom/>
    </border>
    <border>
      <left/>
      <right/>
      <top style="thin">
        <color rgb="FF000000"/>
      </top>
      <bottom style="thin">
        <color rgb="FF000000"/>
      </bottom>
    </border>
    <border>
      <left>
        <color indexed="63"/>
      </left>
      <right/>
      <top style="thin">
        <color rgb="FF000000"/>
      </top>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right style="thin"/>
      <top style="thin"/>
      <bottom>
        <color indexed="63"/>
      </bottom>
    </border>
    <border>
      <left/>
      <right style="thin">
        <color rgb="FF000000"/>
      </right>
      <top style="thin">
        <color rgb="FF000000"/>
      </top>
      <bottom style="thin">
        <color rgb="FF000000"/>
      </bottom>
    </border>
    <border>
      <left style="thin">
        <color rgb="FF000000"/>
      </left>
      <right style="thin">
        <color rgb="FF000000"/>
      </right>
      <top/>
      <bottom/>
    </border>
    <border>
      <left style="thin"/>
      <right/>
      <top style="thin"/>
      <bottom style="thin"/>
    </border>
    <border>
      <left style="thin">
        <color rgb="FF000000"/>
      </left>
      <right/>
      <top/>
      <bottom style="thin">
        <color rgb="FF000000"/>
      </bottom>
    </border>
    <border>
      <left>
        <color indexed="63"/>
      </left>
      <right style="thin">
        <color rgb="FF000000"/>
      </right>
      <top style="thin">
        <color rgb="FF000000"/>
      </top>
      <bottom/>
    </border>
    <border>
      <left/>
      <right/>
      <top style="thin"/>
      <bottom style="thin"/>
    </border>
    <border>
      <left/>
      <right style="thin"/>
      <top style="thin"/>
      <bottom style="thin"/>
    </border>
    <border>
      <left style="thin">
        <color rgb="FF000000"/>
      </left>
      <right style="thin">
        <color rgb="FF000000"/>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rgb="FF000000"/>
      </left>
      <right style="thin">
        <color rgb="FF000000"/>
      </right>
      <top/>
      <bottom style="thin">
        <color rgb="FF000000"/>
      </bottom>
    </border>
    <border>
      <left/>
      <right/>
      <top/>
      <bottom style="thin">
        <color rgb="FF000000"/>
      </bottom>
    </border>
    <border>
      <left style="thin"/>
      <right style="thin">
        <color rgb="FF000000"/>
      </right>
      <top style="thin">
        <color rgb="FF000000"/>
      </top>
      <bottom>
        <color indexed="63"/>
      </bottom>
    </border>
    <border>
      <left style="thin"/>
      <right style="thin">
        <color rgb="FF000000"/>
      </right>
      <top>
        <color indexed="63"/>
      </top>
      <bottom style="thin">
        <color rgb="FF000000"/>
      </bottom>
    </border>
    <border>
      <left style="thin">
        <color rgb="FF000000"/>
      </left>
      <right>
        <color indexed="63"/>
      </right>
      <top>
        <color indexed="63"/>
      </top>
      <bottom>
        <color indexed="63"/>
      </bottom>
    </border>
    <border>
      <left style="thin"/>
      <right style="thin"/>
      <top>
        <color indexed="63"/>
      </top>
      <bottom style="thin"/>
    </border>
    <border>
      <left style="thin"/>
      <right style="thin"/>
      <top style="thin">
        <color rgb="FF000000"/>
      </top>
      <bottom>
        <color indexed="63"/>
      </bottom>
    </border>
    <border>
      <left style="thin"/>
      <right style="thin"/>
      <top>
        <color indexed="63"/>
      </top>
      <bottom style="thin">
        <color rgb="FF000000"/>
      </bottom>
    </border>
    <border>
      <left style="medium"/>
      <right style="thin"/>
      <top style="medium"/>
      <bottom style="thin"/>
    </border>
    <border>
      <left style="thin"/>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198">
    <xf numFmtId="0" fontId="0" fillId="0" borderId="0" xfId="0" applyFont="1" applyAlignment="1">
      <alignment/>
    </xf>
    <xf numFmtId="0" fontId="63" fillId="33" borderId="0" xfId="0" applyFont="1" applyFill="1" applyBorder="1" applyAlignment="1">
      <alignment vertical="center"/>
    </xf>
    <xf numFmtId="0" fontId="4" fillId="34" borderId="10" xfId="0" applyFont="1" applyFill="1" applyBorder="1" applyAlignment="1">
      <alignment horizontal="center" vertical="center" wrapText="1"/>
    </xf>
    <xf numFmtId="0" fontId="64" fillId="33" borderId="0" xfId="0" applyFont="1" applyFill="1" applyBorder="1" applyAlignment="1">
      <alignment horizontal="left" vertical="center" wrapText="1"/>
    </xf>
    <xf numFmtId="0" fontId="65" fillId="33" borderId="0" xfId="0" applyFont="1" applyFill="1" applyBorder="1" applyAlignment="1">
      <alignment horizontal="center" vertical="center" wrapText="1"/>
    </xf>
    <xf numFmtId="0" fontId="5" fillId="33" borderId="0" xfId="0" applyFont="1" applyFill="1" applyBorder="1" applyAlignment="1">
      <alignment horizontal="center" vertical="center"/>
    </xf>
    <xf numFmtId="0" fontId="66" fillId="33" borderId="0" xfId="0" applyFont="1" applyFill="1" applyBorder="1" applyAlignment="1">
      <alignment horizontal="center" vertical="center"/>
    </xf>
    <xf numFmtId="0" fontId="44" fillId="0" borderId="0" xfId="0" applyFont="1" applyAlignment="1">
      <alignment/>
    </xf>
    <xf numFmtId="0" fontId="67" fillId="0" borderId="0" xfId="0" applyFont="1" applyAlignment="1">
      <alignment horizontal="center" vertical="center"/>
    </xf>
    <xf numFmtId="0" fontId="67" fillId="35" borderId="11" xfId="0" applyFont="1" applyFill="1" applyBorder="1" applyAlignment="1">
      <alignment horizontal="center" vertical="center" wrapText="1"/>
    </xf>
    <xf numFmtId="0" fontId="67" fillId="36" borderId="11" xfId="0" applyFont="1" applyFill="1" applyBorder="1" applyAlignment="1">
      <alignment horizontal="center" vertical="center" wrapText="1"/>
    </xf>
    <xf numFmtId="0" fontId="67" fillId="37" borderId="11" xfId="0" applyFont="1" applyFill="1" applyBorder="1" applyAlignment="1">
      <alignment horizontal="center" vertical="center" wrapText="1"/>
    </xf>
    <xf numFmtId="0" fontId="67" fillId="38" borderId="11" xfId="0" applyFont="1" applyFill="1" applyBorder="1" applyAlignment="1">
      <alignment horizontal="center" vertical="center" wrapText="1"/>
    </xf>
    <xf numFmtId="0" fontId="68" fillId="39" borderId="11" xfId="0" applyFont="1" applyFill="1" applyBorder="1" applyAlignment="1">
      <alignment horizontal="center" vertical="center" wrapText="1"/>
    </xf>
    <xf numFmtId="0" fontId="68" fillId="40" borderId="11" xfId="0" applyFont="1" applyFill="1" applyBorder="1" applyAlignment="1">
      <alignment horizontal="center" vertical="center" wrapText="1"/>
    </xf>
    <xf numFmtId="0" fontId="66" fillId="0" borderId="11" xfId="0" applyFont="1" applyBorder="1" applyAlignment="1" quotePrefix="1">
      <alignment horizontal="left" vertical="center" wrapText="1"/>
    </xf>
    <xf numFmtId="0" fontId="66" fillId="0" borderId="11" xfId="0" applyFont="1" applyBorder="1" applyAlignment="1" quotePrefix="1">
      <alignment horizontal="center" vertical="center" wrapText="1"/>
    </xf>
    <xf numFmtId="0" fontId="69" fillId="0" borderId="11" xfId="0" applyFont="1" applyBorder="1" applyAlignment="1" quotePrefix="1">
      <alignment horizontal="center" vertical="center" wrapText="1"/>
    </xf>
    <xf numFmtId="0" fontId="66" fillId="0" borderId="11" xfId="0" applyFont="1" applyBorder="1" applyAlignment="1">
      <alignment horizontal="left" vertical="center" wrapText="1"/>
    </xf>
    <xf numFmtId="0" fontId="66" fillId="0" borderId="0" xfId="0" applyFont="1" applyAlignment="1">
      <alignment horizontal="center" vertical="center"/>
    </xf>
    <xf numFmtId="0" fontId="68" fillId="39" borderId="12" xfId="0" applyFont="1" applyFill="1" applyBorder="1" applyAlignment="1">
      <alignment horizontal="center" vertical="center" wrapText="1"/>
    </xf>
    <xf numFmtId="0" fontId="66" fillId="0" borderId="12" xfId="0" applyFont="1" applyBorder="1" applyAlignment="1" quotePrefix="1">
      <alignment horizontal="left" vertical="center" wrapText="1"/>
    </xf>
    <xf numFmtId="0" fontId="66" fillId="0" borderId="12" xfId="0" applyFont="1" applyBorder="1" applyAlignment="1">
      <alignment horizontal="center" vertical="center" wrapText="1"/>
    </xf>
    <xf numFmtId="0" fontId="66" fillId="0" borderId="0" xfId="0" applyFont="1" applyAlignment="1">
      <alignment horizontal="center" vertical="center" wrapText="1"/>
    </xf>
    <xf numFmtId="0" fontId="69" fillId="0" borderId="12" xfId="0" applyFont="1" applyBorder="1" applyAlignment="1">
      <alignment horizontal="center" vertical="center" wrapText="1"/>
    </xf>
    <xf numFmtId="0" fontId="70" fillId="0" borderId="11" xfId="0" applyFont="1" applyBorder="1" applyAlignment="1">
      <alignment horizontal="center" vertical="center" wrapText="1"/>
    </xf>
    <xf numFmtId="0" fontId="65" fillId="33" borderId="13" xfId="0" applyFont="1" applyFill="1" applyBorder="1" applyAlignment="1">
      <alignment horizontal="center" vertical="center"/>
    </xf>
    <xf numFmtId="0" fontId="63" fillId="33" borderId="14" xfId="0" applyFont="1" applyFill="1" applyBorder="1" applyAlignment="1">
      <alignment horizontal="center" vertical="center"/>
    </xf>
    <xf numFmtId="0" fontId="44" fillId="0" borderId="0" xfId="0" applyFont="1" applyAlignment="1">
      <alignment/>
    </xf>
    <xf numFmtId="0" fontId="69" fillId="0" borderId="12" xfId="0" applyFont="1" applyBorder="1" applyAlignment="1">
      <alignment horizontal="center" vertical="center" wrapText="1"/>
    </xf>
    <xf numFmtId="0" fontId="68" fillId="40" borderId="12" xfId="0" applyFont="1" applyFill="1" applyBorder="1" applyAlignment="1">
      <alignment horizontal="center" vertical="center" wrapText="1"/>
    </xf>
    <xf numFmtId="0" fontId="44" fillId="0" borderId="0" xfId="0" applyFont="1" applyAlignment="1">
      <alignment/>
    </xf>
    <xf numFmtId="0" fontId="67" fillId="38" borderId="12" xfId="0" applyFont="1" applyFill="1" applyBorder="1" applyAlignment="1">
      <alignment horizontal="center" vertical="center" wrapText="1"/>
    </xf>
    <xf numFmtId="0" fontId="66" fillId="0" borderId="15" xfId="0" applyFont="1" applyBorder="1" applyAlignment="1" quotePrefix="1">
      <alignment vertical="center" wrapText="1"/>
    </xf>
    <xf numFmtId="0" fontId="66" fillId="0" borderId="15" xfId="0" applyFont="1" applyBorder="1" applyAlignment="1" quotePrefix="1">
      <alignment horizontal="center" vertical="center" wrapText="1"/>
    </xf>
    <xf numFmtId="0" fontId="68" fillId="39" borderId="15" xfId="0" applyFont="1" applyFill="1" applyBorder="1" applyAlignment="1">
      <alignment horizontal="center" vertical="center" wrapText="1"/>
    </xf>
    <xf numFmtId="0" fontId="68" fillId="40" borderId="15" xfId="0" applyFont="1" applyFill="1" applyBorder="1" applyAlignment="1">
      <alignment horizontal="center" vertical="center" wrapText="1"/>
    </xf>
    <xf numFmtId="0" fontId="66" fillId="0" borderId="15" xfId="0" applyFont="1" applyBorder="1" applyAlignment="1" quotePrefix="1">
      <alignment horizontal="left" vertical="center" wrapText="1"/>
    </xf>
    <xf numFmtId="0" fontId="66" fillId="0" borderId="15" xfId="0" applyFont="1" applyBorder="1" applyAlignment="1">
      <alignment horizontal="center" vertical="center" wrapText="1"/>
    </xf>
    <xf numFmtId="0" fontId="69" fillId="0" borderId="15" xfId="0" applyFont="1" applyBorder="1" applyAlignment="1" quotePrefix="1">
      <alignment horizontal="center" vertical="center" wrapText="1"/>
    </xf>
    <xf numFmtId="0" fontId="69" fillId="0" borderId="16"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17" xfId="0" applyFont="1" applyBorder="1" applyAlignment="1" quotePrefix="1">
      <alignment horizontal="center" vertical="center" wrapText="1"/>
    </xf>
    <xf numFmtId="0" fontId="66" fillId="0" borderId="18" xfId="0" applyFont="1" applyBorder="1" applyAlignment="1">
      <alignment horizontal="left" vertical="center" wrapText="1"/>
    </xf>
    <xf numFmtId="0" fontId="66" fillId="0" borderId="19" xfId="0" applyFont="1" applyBorder="1" applyAlignment="1">
      <alignment horizontal="left" vertical="center" wrapText="1"/>
    </xf>
    <xf numFmtId="0" fontId="69" fillId="0" borderId="15" xfId="0" applyFont="1" applyBorder="1" applyAlignment="1">
      <alignment horizontal="center" vertical="center"/>
    </xf>
    <xf numFmtId="0" fontId="66" fillId="0" borderId="15" xfId="0" applyFont="1" applyBorder="1" applyAlignment="1">
      <alignment horizontal="left" vertical="center" wrapText="1"/>
    </xf>
    <xf numFmtId="0" fontId="69" fillId="0" borderId="15" xfId="0" applyFont="1" applyBorder="1" applyAlignment="1">
      <alignment horizontal="center" vertical="center" wrapText="1"/>
    </xf>
    <xf numFmtId="0" fontId="66" fillId="0" borderId="12" xfId="0" applyFont="1" applyBorder="1" applyAlignment="1">
      <alignment horizontal="left" vertical="center" wrapText="1"/>
    </xf>
    <xf numFmtId="0" fontId="66" fillId="0" borderId="11" xfId="0" applyFont="1" applyBorder="1" applyAlignment="1">
      <alignment horizontal="left" vertical="center" wrapText="1" indent="1"/>
    </xf>
    <xf numFmtId="0" fontId="66" fillId="0" borderId="12" xfId="0" applyFont="1" applyBorder="1" applyAlignment="1" quotePrefix="1">
      <alignment horizontal="left" vertical="center" wrapText="1" indent="1"/>
    </xf>
    <xf numFmtId="0" fontId="66" fillId="0" borderId="15" xfId="0" applyFont="1" applyBorder="1" applyAlignment="1" quotePrefix="1">
      <alignment horizontal="left" vertical="center" wrapText="1" indent="1"/>
    </xf>
    <xf numFmtId="0" fontId="38" fillId="0" borderId="15" xfId="0" applyFont="1" applyBorder="1" applyAlignment="1" quotePrefix="1">
      <alignment horizontal="center" vertical="center" wrapText="1"/>
    </xf>
    <xf numFmtId="0" fontId="71" fillId="0" borderId="15" xfId="0" applyFont="1" applyBorder="1" applyAlignment="1">
      <alignment horizontal="center" vertical="center"/>
    </xf>
    <xf numFmtId="0" fontId="72" fillId="0" borderId="15" xfId="0" applyFont="1" applyBorder="1" applyAlignment="1" quotePrefix="1">
      <alignment horizontal="center" vertical="center" wrapText="1"/>
    </xf>
    <xf numFmtId="0" fontId="7" fillId="0" borderId="15" xfId="0" applyFont="1" applyBorder="1" applyAlignment="1" quotePrefix="1">
      <alignment horizontal="left" vertical="center" wrapText="1"/>
    </xf>
    <xf numFmtId="0" fontId="7" fillId="0" borderId="15" xfId="0" applyFont="1" applyBorder="1" applyAlignment="1">
      <alignment horizontal="left" vertical="center" wrapText="1"/>
    </xf>
    <xf numFmtId="0" fontId="66" fillId="0" borderId="15" xfId="0" applyFont="1" applyFill="1" applyBorder="1" applyAlignment="1" quotePrefix="1">
      <alignment vertical="center" wrapText="1"/>
    </xf>
    <xf numFmtId="0" fontId="7" fillId="0" borderId="15" xfId="0" applyFont="1" applyFill="1" applyBorder="1" applyAlignment="1" quotePrefix="1">
      <alignment horizontal="left" vertical="center" wrapText="1"/>
    </xf>
    <xf numFmtId="0" fontId="7" fillId="0" borderId="15" xfId="0" applyFont="1" applyFill="1" applyBorder="1" applyAlignment="1" quotePrefix="1">
      <alignment vertical="center" wrapText="1"/>
    </xf>
    <xf numFmtId="0" fontId="7" fillId="0" borderId="15" xfId="0" applyFont="1" applyFill="1" applyBorder="1" applyAlignment="1" quotePrefix="1">
      <alignment horizontal="center" vertical="center" wrapText="1"/>
    </xf>
    <xf numFmtId="0" fontId="66" fillId="0" borderId="15" xfId="0" applyFont="1" applyFill="1" applyBorder="1" applyAlignment="1" quotePrefix="1">
      <alignment horizontal="center" vertical="center" wrapText="1"/>
    </xf>
    <xf numFmtId="0" fontId="73" fillId="0" borderId="15" xfId="0" applyFont="1" applyFill="1" applyBorder="1" applyAlignment="1" quotePrefix="1">
      <alignment horizontal="center" vertical="center" wrapText="1"/>
    </xf>
    <xf numFmtId="0" fontId="69" fillId="0" borderId="15" xfId="0" applyFont="1" applyFill="1" applyBorder="1" applyAlignment="1" quotePrefix="1">
      <alignment horizontal="center" vertical="center" wrapText="1"/>
    </xf>
    <xf numFmtId="0" fontId="66" fillId="0" borderId="15" xfId="0" applyFont="1" applyFill="1" applyBorder="1" applyAlignment="1" quotePrefix="1">
      <alignment horizontal="left" vertical="center" wrapText="1"/>
    </xf>
    <xf numFmtId="0" fontId="66" fillId="0" borderId="15" xfId="0" applyFont="1" applyFill="1" applyBorder="1" applyAlignment="1">
      <alignment horizontal="center" vertical="center" wrapText="1"/>
    </xf>
    <xf numFmtId="0" fontId="9" fillId="0" borderId="15" xfId="0" applyFont="1" applyFill="1" applyBorder="1" applyAlignment="1" quotePrefix="1">
      <alignment horizontal="left" vertical="center" wrapText="1"/>
    </xf>
    <xf numFmtId="0" fontId="5" fillId="33" borderId="13" xfId="0" applyFont="1" applyFill="1" applyBorder="1" applyAlignment="1">
      <alignment horizontal="center" vertical="center"/>
    </xf>
    <xf numFmtId="0" fontId="63" fillId="0" borderId="14" xfId="0" applyFont="1" applyBorder="1" applyAlignment="1">
      <alignment horizontal="center" vertical="center"/>
    </xf>
    <xf numFmtId="0" fontId="7" fillId="41" borderId="15" xfId="0" applyFont="1" applyFill="1" applyBorder="1" applyAlignment="1" quotePrefix="1">
      <alignment vertical="center" wrapText="1"/>
    </xf>
    <xf numFmtId="0" fontId="7" fillId="0" borderId="15" xfId="0" applyFont="1" applyFill="1" applyBorder="1" applyAlignment="1">
      <alignment horizontal="left" vertical="center" wrapText="1"/>
    </xf>
    <xf numFmtId="0" fontId="4" fillId="9" borderId="15" xfId="0" applyFont="1" applyFill="1" applyBorder="1" applyAlignment="1">
      <alignment horizontal="center" vertical="center" wrapText="1"/>
    </xf>
    <xf numFmtId="0" fontId="38" fillId="0" borderId="15" xfId="0" applyFont="1" applyFill="1" applyBorder="1" applyAlignment="1" quotePrefix="1">
      <alignment horizontal="center" vertical="center" wrapText="1"/>
    </xf>
    <xf numFmtId="0" fontId="66" fillId="0" borderId="15" xfId="54" applyFont="1" applyFill="1" applyBorder="1" applyAlignment="1">
      <alignment horizontal="left" vertical="center" wrapText="1"/>
      <protection/>
    </xf>
    <xf numFmtId="0" fontId="74" fillId="0" borderId="15" xfId="54" applyFont="1" applyFill="1" applyBorder="1" applyAlignment="1">
      <alignment horizontal="center" vertical="center" wrapText="1"/>
      <protection/>
    </xf>
    <xf numFmtId="0" fontId="69" fillId="0" borderId="15" xfId="0" applyFont="1" applyFill="1" applyBorder="1" applyAlignment="1">
      <alignment horizontal="center" vertical="center"/>
    </xf>
    <xf numFmtId="0" fontId="71" fillId="0" borderId="15" xfId="0" applyFont="1" applyFill="1" applyBorder="1" applyAlignment="1">
      <alignment horizontal="center" vertical="center"/>
    </xf>
    <xf numFmtId="0" fontId="72" fillId="0" borderId="15" xfId="0" applyFont="1" applyFill="1" applyBorder="1" applyAlignment="1" quotePrefix="1">
      <alignment horizontal="center" vertical="center" wrapText="1"/>
    </xf>
    <xf numFmtId="0" fontId="5" fillId="41" borderId="15" xfId="0" applyFont="1" applyFill="1" applyBorder="1" applyAlignment="1">
      <alignment horizontal="center" vertical="center"/>
    </xf>
    <xf numFmtId="0" fontId="6" fillId="0" borderId="15" xfId="0" applyFont="1" applyBorder="1" applyAlignment="1">
      <alignment horizontal="center" vertical="center" wrapText="1"/>
    </xf>
    <xf numFmtId="0" fontId="5" fillId="33" borderId="15" xfId="0" applyFont="1" applyFill="1" applyBorder="1" applyAlignment="1">
      <alignment horizontal="center" vertical="center"/>
    </xf>
    <xf numFmtId="0" fontId="6" fillId="33" borderId="15" xfId="0" applyFont="1" applyFill="1" applyBorder="1" applyAlignment="1">
      <alignment horizontal="center" vertical="center" wrapText="1"/>
    </xf>
    <xf numFmtId="0" fontId="65" fillId="33" borderId="15" xfId="0" applyFont="1" applyFill="1" applyBorder="1" applyAlignment="1">
      <alignment horizontal="left" vertical="center" wrapText="1"/>
    </xf>
    <xf numFmtId="0" fontId="66" fillId="0" borderId="15" xfId="0" applyFont="1" applyFill="1" applyBorder="1" applyAlignment="1">
      <alignment vertical="center" wrapText="1"/>
    </xf>
    <xf numFmtId="0" fontId="67" fillId="41" borderId="15" xfId="0" applyFont="1" applyFill="1" applyBorder="1" applyAlignment="1">
      <alignment horizontal="left" vertical="center" wrapText="1" indent="1"/>
    </xf>
    <xf numFmtId="0" fontId="6" fillId="41" borderId="15" xfId="0" applyFont="1" applyFill="1" applyBorder="1" applyAlignment="1">
      <alignment horizontal="center" vertical="center"/>
    </xf>
    <xf numFmtId="0" fontId="6" fillId="41" borderId="15" xfId="0" applyFont="1" applyFill="1" applyBorder="1" applyAlignment="1">
      <alignment horizontal="center" vertical="center" wrapText="1"/>
    </xf>
    <xf numFmtId="0" fontId="75" fillId="34" borderId="20" xfId="0" applyFont="1" applyFill="1" applyBorder="1" applyAlignment="1">
      <alignment horizontal="center" vertical="center" wrapText="1"/>
    </xf>
    <xf numFmtId="0" fontId="75" fillId="34" borderId="21"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74" fillId="0" borderId="15" xfId="0" applyFont="1" applyBorder="1" applyAlignment="1" quotePrefix="1">
      <alignment vertical="center" wrapText="1"/>
    </xf>
    <xf numFmtId="0" fontId="65" fillId="33" borderId="15" xfId="0" applyFont="1" applyFill="1" applyBorder="1" applyAlignment="1">
      <alignment horizontal="left" vertical="center" wrapText="1" indent="1"/>
    </xf>
    <xf numFmtId="0" fontId="3" fillId="0" borderId="15" xfId="0" applyFont="1" applyBorder="1" applyAlignment="1">
      <alignment vertical="center" wrapText="1"/>
    </xf>
    <xf numFmtId="0" fontId="74" fillId="0" borderId="15" xfId="0" applyFont="1" applyBorder="1" applyAlignment="1">
      <alignment horizontal="left" vertical="center" wrapText="1"/>
    </xf>
    <xf numFmtId="0" fontId="68" fillId="42" borderId="15" xfId="0" applyFont="1" applyFill="1" applyBorder="1" applyAlignment="1">
      <alignment horizontal="center" vertical="center" wrapText="1"/>
    </xf>
    <xf numFmtId="0" fontId="66" fillId="0" borderId="15" xfId="54" applyFont="1" applyFill="1" applyBorder="1" applyAlignment="1">
      <alignment horizontal="left" vertical="center" wrapText="1"/>
      <protection/>
    </xf>
    <xf numFmtId="0" fontId="66" fillId="0" borderId="15" xfId="0" applyFont="1" applyFill="1" applyBorder="1" applyAlignment="1">
      <alignment horizontal="left" vertical="center" wrapText="1"/>
    </xf>
    <xf numFmtId="0" fontId="7" fillId="41" borderId="15" xfId="0" applyFont="1" applyFill="1" applyBorder="1" applyAlignment="1" quotePrefix="1">
      <alignment horizontal="left" vertical="center" wrapText="1" indent="1"/>
    </xf>
    <xf numFmtId="0" fontId="66" fillId="0" borderId="15" xfId="0" applyFont="1" applyFill="1" applyBorder="1" applyAlignment="1" quotePrefix="1">
      <alignment horizontal="left" vertical="center" wrapText="1" indent="1"/>
    </xf>
    <xf numFmtId="0" fontId="66" fillId="0" borderId="15" xfId="54" applyFont="1" applyFill="1" applyBorder="1" applyAlignment="1">
      <alignment horizontal="left" vertical="center" wrapText="1" indent="1"/>
      <protection/>
    </xf>
    <xf numFmtId="0" fontId="66" fillId="0" borderId="11" xfId="0" applyFont="1" applyBorder="1" applyAlignment="1" quotePrefix="1">
      <alignment horizontal="left" vertical="center" wrapText="1" indent="1"/>
    </xf>
    <xf numFmtId="0" fontId="66" fillId="0" borderId="12" xfId="0" applyFont="1" applyBorder="1" applyAlignment="1">
      <alignment horizontal="left" vertical="center" wrapText="1" indent="1"/>
    </xf>
    <xf numFmtId="0" fontId="66" fillId="0" borderId="15" xfId="0" applyFont="1" applyBorder="1" applyAlignment="1">
      <alignment horizontal="left" vertical="center" wrapText="1" indent="1"/>
    </xf>
    <xf numFmtId="0" fontId="66" fillId="41" borderId="15" xfId="0" applyFont="1" applyFill="1" applyBorder="1" applyAlignment="1" quotePrefix="1">
      <alignment horizontal="left" vertical="center" wrapText="1" indent="1"/>
    </xf>
    <xf numFmtId="0" fontId="7" fillId="0" borderId="15" xfId="0" applyFont="1" applyFill="1" applyBorder="1" applyAlignment="1" quotePrefix="1">
      <alignment horizontal="left" vertical="center" wrapText="1" indent="1"/>
    </xf>
    <xf numFmtId="0" fontId="66" fillId="0" borderId="0" xfId="0" applyFont="1" applyAlignment="1">
      <alignment horizontal="left" vertical="center" indent="1"/>
    </xf>
    <xf numFmtId="0" fontId="69" fillId="0" borderId="12" xfId="0" applyFont="1" applyBorder="1" applyAlignment="1" quotePrefix="1">
      <alignment horizontal="center" vertical="center" wrapText="1"/>
    </xf>
    <xf numFmtId="0" fontId="69" fillId="0" borderId="17" xfId="0" applyFont="1" applyBorder="1" applyAlignment="1">
      <alignment horizontal="center" vertical="center" wrapText="1"/>
    </xf>
    <xf numFmtId="0" fontId="44" fillId="0" borderId="0" xfId="0" applyFont="1" applyBorder="1" applyAlignment="1">
      <alignment horizontal="center"/>
    </xf>
    <xf numFmtId="0" fontId="66" fillId="0" borderId="12" xfId="0" applyFont="1" applyBorder="1" applyAlignment="1" quotePrefix="1">
      <alignment horizontal="left" vertical="center" wrapText="1"/>
    </xf>
    <xf numFmtId="0" fontId="66" fillId="0" borderId="12" xfId="0" applyFont="1" applyBorder="1" applyAlignment="1">
      <alignment horizontal="left" vertical="center" wrapText="1"/>
    </xf>
    <xf numFmtId="0" fontId="68" fillId="40" borderId="15" xfId="0" applyFont="1" applyFill="1" applyBorder="1" applyAlignment="1">
      <alignment horizontal="center" vertical="center" wrapText="1"/>
    </xf>
    <xf numFmtId="0" fontId="66" fillId="0" borderId="11" xfId="0" applyFont="1" applyBorder="1" applyAlignment="1" quotePrefix="1">
      <alignment horizontal="left" wrapText="1" indent="1"/>
    </xf>
    <xf numFmtId="0" fontId="67" fillId="24" borderId="22" xfId="0" applyFont="1" applyFill="1" applyBorder="1" applyAlignment="1">
      <alignment horizontal="center" vertical="center" wrapText="1"/>
    </xf>
    <xf numFmtId="0" fontId="66" fillId="0" borderId="23" xfId="0" applyFont="1" applyBorder="1" applyAlignment="1">
      <alignment horizontal="center" vertical="center" wrapText="1"/>
    </xf>
    <xf numFmtId="0" fontId="66" fillId="0" borderId="24" xfId="0" applyFont="1" applyBorder="1" applyAlignment="1" quotePrefix="1">
      <alignment horizontal="left" vertical="center" wrapText="1" indent="1"/>
    </xf>
    <xf numFmtId="0" fontId="66" fillId="0" borderId="24" xfId="0" applyFont="1" applyBorder="1" applyAlignment="1">
      <alignment horizontal="left" vertical="center" wrapText="1"/>
    </xf>
    <xf numFmtId="0" fontId="67" fillId="43" borderId="11" xfId="0" applyFont="1" applyFill="1" applyBorder="1" applyAlignment="1">
      <alignment horizontal="center" vertical="center" wrapText="1"/>
    </xf>
    <xf numFmtId="0" fontId="66" fillId="0" borderId="16" xfId="0" applyFont="1" applyBorder="1" applyAlignment="1">
      <alignment horizontal="left" vertical="center" wrapText="1"/>
    </xf>
    <xf numFmtId="0" fontId="66" fillId="0" borderId="25" xfId="0" applyFont="1" applyBorder="1" applyAlignment="1">
      <alignment horizontal="left" vertical="center" wrapText="1"/>
    </xf>
    <xf numFmtId="0" fontId="66" fillId="0" borderId="16" xfId="0" applyFont="1" applyBorder="1" applyAlignment="1">
      <alignment horizontal="center" vertical="center" wrapText="1"/>
    </xf>
    <xf numFmtId="0" fontId="7" fillId="0" borderId="25" xfId="0" applyFont="1" applyFill="1" applyBorder="1" applyAlignment="1">
      <alignment horizontal="center" vertical="center" wrapText="1"/>
    </xf>
    <xf numFmtId="0" fontId="75" fillId="44" borderId="0" xfId="0" applyFont="1" applyFill="1" applyAlignment="1">
      <alignment vertical="center"/>
    </xf>
    <xf numFmtId="0" fontId="68" fillId="45" borderId="15" xfId="0" applyFont="1" applyFill="1" applyBorder="1" applyAlignment="1">
      <alignment horizontal="center" vertical="center" wrapText="1"/>
    </xf>
    <xf numFmtId="0" fontId="68" fillId="39" borderId="17" xfId="0" applyFont="1" applyFill="1" applyBorder="1" applyAlignment="1">
      <alignment vertical="center" wrapText="1"/>
    </xf>
    <xf numFmtId="0" fontId="68" fillId="39" borderId="26" xfId="0" applyFont="1" applyFill="1" applyBorder="1" applyAlignment="1">
      <alignment vertical="center" wrapText="1"/>
    </xf>
    <xf numFmtId="0" fontId="68" fillId="46" borderId="15" xfId="0" applyFont="1" applyFill="1" applyBorder="1" applyAlignment="1">
      <alignment horizontal="center" vertical="center" wrapText="1"/>
    </xf>
    <xf numFmtId="0" fontId="66" fillId="0" borderId="27" xfId="0" applyFont="1" applyBorder="1" applyAlignment="1">
      <alignment horizontal="center" vertical="center" wrapText="1"/>
    </xf>
    <xf numFmtId="0" fontId="66" fillId="0" borderId="23" xfId="0" applyFont="1" applyBorder="1" applyAlignment="1" quotePrefix="1">
      <alignment horizontal="left" vertical="center" wrapText="1"/>
    </xf>
    <xf numFmtId="0" fontId="66" fillId="0" borderId="23" xfId="0" applyFont="1" applyBorder="1" applyAlignment="1">
      <alignment horizontal="left" vertical="center" wrapText="1"/>
    </xf>
    <xf numFmtId="0" fontId="7" fillId="0" borderId="24" xfId="0" applyFont="1" applyBorder="1" applyAlignment="1" quotePrefix="1">
      <alignment horizontal="left" vertical="center" wrapText="1" indent="1"/>
    </xf>
    <xf numFmtId="0" fontId="66" fillId="0" borderId="15" xfId="54" applyFont="1" applyFill="1" applyBorder="1" applyAlignment="1" quotePrefix="1">
      <alignment horizontal="left" vertical="center" wrapText="1"/>
      <protection/>
    </xf>
    <xf numFmtId="0" fontId="76" fillId="44" borderId="15"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2" fillId="0" borderId="15" xfId="0" applyFont="1" applyBorder="1" applyAlignment="1">
      <alignment horizontal="left" indent="1"/>
    </xf>
    <xf numFmtId="0" fontId="5" fillId="33" borderId="15" xfId="0" applyFont="1" applyFill="1" applyBorder="1" applyAlignment="1">
      <alignment horizontal="center" vertical="center"/>
    </xf>
    <xf numFmtId="0" fontId="6" fillId="33" borderId="15" xfId="0" applyFont="1" applyFill="1" applyBorder="1" applyAlignment="1">
      <alignment horizontal="center" vertical="center" wrapText="1"/>
    </xf>
    <xf numFmtId="0" fontId="66" fillId="0" borderId="12" xfId="0" applyFont="1" applyBorder="1" applyAlignment="1" quotePrefix="1">
      <alignment horizontal="left" vertical="center" wrapText="1"/>
    </xf>
    <xf numFmtId="0" fontId="65" fillId="33" borderId="15" xfId="0" applyFont="1" applyFill="1" applyBorder="1" applyAlignment="1">
      <alignment vertical="center" wrapText="1"/>
    </xf>
    <xf numFmtId="0" fontId="65" fillId="33" borderId="15" xfId="0" applyFont="1" applyFill="1" applyBorder="1" applyAlignment="1">
      <alignment horizontal="center" vertical="center" wrapText="1"/>
    </xf>
    <xf numFmtId="0" fontId="6" fillId="0" borderId="15" xfId="0" applyFont="1" applyBorder="1" applyAlignment="1">
      <alignment horizontal="center" vertical="center"/>
    </xf>
    <xf numFmtId="0" fontId="77" fillId="38" borderId="11" xfId="0" applyFont="1" applyFill="1" applyBorder="1" applyAlignment="1">
      <alignment horizontal="center" vertical="center" wrapText="1"/>
    </xf>
    <xf numFmtId="0" fontId="7" fillId="0" borderId="25" xfId="0" applyFont="1" applyFill="1" applyBorder="1" applyAlignment="1">
      <alignment horizontal="left" vertical="center" wrapText="1"/>
    </xf>
    <xf numFmtId="0" fontId="76" fillId="45" borderId="25" xfId="0" applyFont="1" applyFill="1" applyBorder="1" applyAlignment="1">
      <alignment horizontal="center" vertical="center"/>
    </xf>
    <xf numFmtId="0" fontId="76" fillId="45" borderId="28" xfId="0" applyFont="1" applyFill="1" applyBorder="1" applyAlignment="1">
      <alignment horizontal="center" vertical="center"/>
    </xf>
    <xf numFmtId="0" fontId="76" fillId="45" borderId="29" xfId="0" applyFont="1" applyFill="1" applyBorder="1" applyAlignment="1">
      <alignment horizontal="center" vertical="center"/>
    </xf>
    <xf numFmtId="0" fontId="66" fillId="0" borderId="24" xfId="0" applyFont="1" applyBorder="1" applyAlignment="1" quotePrefix="1">
      <alignment horizontal="center" vertical="center" wrapText="1"/>
    </xf>
    <xf numFmtId="0" fontId="66" fillId="0" borderId="12" xfId="0" applyFont="1" applyBorder="1" applyAlignment="1">
      <alignment horizontal="left" vertical="center" wrapText="1"/>
    </xf>
    <xf numFmtId="0" fontId="66" fillId="0" borderId="30" xfId="0" applyFont="1" applyBorder="1" applyAlignment="1">
      <alignment horizontal="left" vertical="center" wrapText="1"/>
    </xf>
    <xf numFmtId="0" fontId="4" fillId="9" borderId="15" xfId="0" applyFont="1" applyFill="1" applyBorder="1" applyAlignment="1">
      <alignment horizontal="center" vertical="center" wrapText="1"/>
    </xf>
    <xf numFmtId="0" fontId="68" fillId="46" borderId="31" xfId="0" applyFont="1" applyFill="1" applyBorder="1" applyAlignment="1">
      <alignment horizontal="center" vertical="center"/>
    </xf>
    <xf numFmtId="0" fontId="68" fillId="46" borderId="32" xfId="0" applyFont="1" applyFill="1" applyBorder="1" applyAlignment="1">
      <alignment horizontal="center" vertical="center"/>
    </xf>
    <xf numFmtId="0" fontId="66" fillId="0" borderId="12" xfId="0" applyFont="1" applyBorder="1" applyAlignment="1" quotePrefix="1">
      <alignment horizontal="left" vertical="center" wrapText="1"/>
    </xf>
    <xf numFmtId="0" fontId="66" fillId="0" borderId="33" xfId="0" applyFont="1" applyBorder="1" applyAlignment="1" quotePrefix="1">
      <alignment horizontal="left" vertical="center" wrapText="1"/>
    </xf>
    <xf numFmtId="0" fontId="67" fillId="36" borderId="16" xfId="0" applyFont="1" applyFill="1" applyBorder="1" applyAlignment="1">
      <alignment horizontal="center" vertical="center" wrapText="1"/>
    </xf>
    <xf numFmtId="0" fontId="44" fillId="0" borderId="23" xfId="0" applyFont="1" applyBorder="1" applyAlignment="1">
      <alignment/>
    </xf>
    <xf numFmtId="0" fontId="78" fillId="33" borderId="0" xfId="0" applyFont="1" applyFill="1" applyBorder="1" applyAlignment="1">
      <alignment horizontal="center" vertical="center"/>
    </xf>
    <xf numFmtId="0" fontId="44" fillId="0" borderId="0" xfId="0" applyFont="1" applyBorder="1" applyAlignment="1">
      <alignment horizontal="center"/>
    </xf>
    <xf numFmtId="0" fontId="44" fillId="0" borderId="0" xfId="0" applyFont="1" applyAlignment="1">
      <alignment horizontal="center"/>
    </xf>
    <xf numFmtId="0" fontId="44" fillId="0" borderId="34" xfId="0" applyFont="1" applyBorder="1" applyAlignment="1">
      <alignment horizontal="center"/>
    </xf>
    <xf numFmtId="0" fontId="67" fillId="37" borderId="16" xfId="0" applyFont="1" applyFill="1" applyBorder="1" applyAlignment="1">
      <alignment horizontal="center" vertical="center" wrapText="1"/>
    </xf>
    <xf numFmtId="0" fontId="66" fillId="0" borderId="30" xfId="0" applyFont="1" applyBorder="1" applyAlignment="1" quotePrefix="1">
      <alignment horizontal="left" vertical="center" wrapText="1"/>
    </xf>
    <xf numFmtId="0" fontId="66" fillId="0" borderId="35" xfId="0" applyFont="1" applyBorder="1" applyAlignment="1" quotePrefix="1">
      <alignment horizontal="left" vertical="center" wrapText="1"/>
    </xf>
    <xf numFmtId="0" fontId="66" fillId="0" borderId="36" xfId="0" applyFont="1" applyBorder="1" applyAlignment="1" quotePrefix="1">
      <alignment horizontal="left" vertical="center" wrapText="1"/>
    </xf>
    <xf numFmtId="0" fontId="66" fillId="0" borderId="37" xfId="0" applyFont="1" applyBorder="1" applyAlignment="1" quotePrefix="1">
      <alignment horizontal="left" vertical="center" wrapText="1"/>
    </xf>
    <xf numFmtId="0" fontId="66" fillId="0" borderId="26" xfId="0" applyFont="1" applyBorder="1" applyAlignment="1" quotePrefix="1">
      <alignment horizontal="left" vertical="center" wrapText="1"/>
    </xf>
    <xf numFmtId="0" fontId="68" fillId="40" borderId="12" xfId="0" applyFont="1" applyFill="1" applyBorder="1" applyAlignment="1">
      <alignment horizontal="center" vertical="center" wrapText="1"/>
    </xf>
    <xf numFmtId="0" fontId="68" fillId="40" borderId="30" xfId="0" applyFont="1" applyFill="1" applyBorder="1" applyAlignment="1">
      <alignment horizontal="center" vertical="center" wrapText="1"/>
    </xf>
    <xf numFmtId="0" fontId="67" fillId="47" borderId="12" xfId="0" applyFont="1" applyFill="1" applyBorder="1" applyAlignment="1">
      <alignment horizontal="center" vertical="center" wrapText="1"/>
    </xf>
    <xf numFmtId="0" fontId="44" fillId="0" borderId="33" xfId="0" applyFont="1" applyBorder="1" applyAlignment="1">
      <alignment/>
    </xf>
    <xf numFmtId="0" fontId="68" fillId="39" borderId="12" xfId="0" applyFont="1" applyFill="1" applyBorder="1" applyAlignment="1">
      <alignment horizontal="center" vertical="center" wrapText="1"/>
    </xf>
    <xf numFmtId="0" fontId="68" fillId="39" borderId="30" xfId="0" applyFont="1" applyFill="1" applyBorder="1" applyAlignment="1">
      <alignment horizontal="center" vertical="center" wrapText="1"/>
    </xf>
    <xf numFmtId="0" fontId="76" fillId="44" borderId="25" xfId="0" applyFont="1" applyFill="1" applyBorder="1" applyAlignment="1">
      <alignment horizontal="center" vertical="center" wrapText="1"/>
    </xf>
    <xf numFmtId="0" fontId="76" fillId="44" borderId="28" xfId="0" applyFont="1" applyFill="1" applyBorder="1" applyAlignment="1">
      <alignment horizontal="center" vertical="center" wrapText="1"/>
    </xf>
    <xf numFmtId="0" fontId="76" fillId="44" borderId="29" xfId="0" applyFont="1" applyFill="1" applyBorder="1" applyAlignment="1">
      <alignment horizontal="center" vertical="center" wrapText="1"/>
    </xf>
    <xf numFmtId="0" fontId="66" fillId="0" borderId="12" xfId="0" applyFont="1" applyBorder="1" applyAlignment="1">
      <alignment horizontal="left" vertical="center" wrapText="1" indent="1"/>
    </xf>
    <xf numFmtId="0" fontId="66" fillId="0" borderId="33" xfId="0" applyFont="1" applyBorder="1" applyAlignment="1">
      <alignment horizontal="left" vertical="center" wrapText="1" indent="1"/>
    </xf>
    <xf numFmtId="0" fontId="67" fillId="38" borderId="37" xfId="0" applyFont="1" applyFill="1" applyBorder="1" applyAlignment="1">
      <alignment horizontal="center" vertical="center" wrapText="1"/>
    </xf>
    <xf numFmtId="0" fontId="67" fillId="38" borderId="0" xfId="0" applyFont="1" applyFill="1" applyBorder="1" applyAlignment="1">
      <alignment horizontal="center" vertical="center" wrapText="1"/>
    </xf>
    <xf numFmtId="0" fontId="67" fillId="24" borderId="28" xfId="0" applyFont="1" applyFill="1" applyBorder="1" applyAlignment="1">
      <alignment horizontal="center" vertical="center" wrapText="1"/>
    </xf>
    <xf numFmtId="0" fontId="67" fillId="39" borderId="12" xfId="0" applyFont="1" applyFill="1" applyBorder="1" applyAlignment="1">
      <alignment horizontal="center" vertical="center" wrapText="1"/>
    </xf>
    <xf numFmtId="0" fontId="66" fillId="0" borderId="22" xfId="0" applyFont="1" applyBorder="1" applyAlignment="1" quotePrefix="1">
      <alignment horizontal="center" vertical="center" wrapText="1"/>
    </xf>
    <xf numFmtId="0" fontId="66" fillId="0" borderId="38" xfId="0" applyFont="1" applyBorder="1" applyAlignment="1" quotePrefix="1">
      <alignment horizontal="center" vertical="center"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5" fillId="48" borderId="41" xfId="0" applyFont="1" applyFill="1" applyBorder="1" applyAlignment="1">
      <alignment horizontal="center" vertical="center"/>
    </xf>
    <xf numFmtId="0" fontId="2" fillId="0" borderId="42" xfId="0" applyFont="1" applyBorder="1" applyAlignment="1">
      <alignment/>
    </xf>
    <xf numFmtId="0" fontId="5" fillId="33" borderId="15" xfId="0" applyFont="1" applyFill="1" applyBorder="1" applyAlignment="1">
      <alignment horizontal="center" vertical="center"/>
    </xf>
    <xf numFmtId="0" fontId="2" fillId="0" borderId="15" xfId="0" applyFont="1" applyBorder="1" applyAlignment="1">
      <alignment/>
    </xf>
    <xf numFmtId="0" fontId="6" fillId="33" borderId="15" xfId="0" applyFont="1" applyFill="1" applyBorder="1" applyAlignment="1">
      <alignment horizontal="center" vertical="center" wrapText="1"/>
    </xf>
    <xf numFmtId="0" fontId="6" fillId="0" borderId="15" xfId="0" applyFont="1" applyBorder="1" applyAlignment="1">
      <alignment horizontal="center" vertical="center" wrapText="1"/>
    </xf>
    <xf numFmtId="0" fontId="13" fillId="0" borderId="15" xfId="0" applyFont="1" applyBorder="1" applyAlignment="1">
      <alignment/>
    </xf>
    <xf numFmtId="0" fontId="65" fillId="33" borderId="22" xfId="0" applyFont="1" applyFill="1" applyBorder="1" applyAlignment="1">
      <alignment horizontal="center" vertical="center" wrapText="1"/>
    </xf>
    <xf numFmtId="0" fontId="65" fillId="33" borderId="38" xfId="0" applyFont="1" applyFill="1" applyBorder="1" applyAlignment="1">
      <alignment horizontal="center" vertical="center" wrapText="1"/>
    </xf>
    <xf numFmtId="0" fontId="67" fillId="41" borderId="15" xfId="0" applyFont="1" applyFill="1" applyBorder="1" applyAlignment="1">
      <alignment horizontal="left" vertical="center" wrapText="1" indent="1"/>
    </xf>
    <xf numFmtId="0" fontId="74" fillId="0" borderId="15" xfId="0" applyFont="1" applyBorder="1" applyAlignment="1" quotePrefix="1">
      <alignment vertical="center" wrapText="1"/>
    </xf>
    <xf numFmtId="0" fontId="2" fillId="0" borderId="15" xfId="0" applyFont="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92">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9C0006"/>
      </font>
      <fill>
        <patternFill patternType="solid">
          <fgColor rgb="FFFFC7CE"/>
          <bgColor rgb="FFFFC7CE"/>
        </patternFill>
      </fill>
      <border/>
    </dxf>
    <dxf>
      <font>
        <color rgb="FF9C5700"/>
      </font>
      <fill>
        <patternFill patternType="solid">
          <fgColor rgb="FFFFEB9C"/>
          <bgColor rgb="FFFFEB9C"/>
        </patternFill>
      </fill>
      <border/>
    </dxf>
    <dxf>
      <font>
        <color rgb="FF006100"/>
      </font>
      <fill>
        <patternFill patternType="solid">
          <fgColor rgb="FFC6EFCE"/>
          <bgColor rgb="FFC6EFCE"/>
        </patternFill>
      </fill>
      <border/>
    </dxf>
    <dxf>
      <font>
        <color rgb="FF9C0006"/>
      </font>
      <fill>
        <patternFill>
          <bgColor rgb="FFFFC7CE"/>
        </patternFill>
      </fill>
      <border/>
    </dxf>
    <dxf>
      <font>
        <color rgb="FF9C5700"/>
      </font>
      <fill>
        <patternFill>
          <bgColor rgb="FFFFEB9C"/>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G27"/>
  <sheetViews>
    <sheetView tabSelected="1" zoomScale="65" zoomScaleNormal="65" zoomScalePageLayoutView="0" workbookViewId="0" topLeftCell="M1">
      <pane ySplit="5" topLeftCell="A6" activePane="bottomLeft" state="frozen"/>
      <selection pane="topLeft" activeCell="A1" sqref="A1"/>
      <selection pane="bottomLeft" activeCell="Q4" sqref="Q4:U4"/>
    </sheetView>
  </sheetViews>
  <sheetFormatPr defaultColWidth="14.421875" defaultRowHeight="15" customHeight="1"/>
  <cols>
    <col min="1" max="1" width="9.28125" style="7" customWidth="1"/>
    <col min="2" max="2" width="50.421875" style="7" customWidth="1"/>
    <col min="3" max="3" width="48.140625" style="7" customWidth="1"/>
    <col min="4" max="4" width="27.00390625" style="7" customWidth="1"/>
    <col min="5" max="5" width="25.421875" style="7" customWidth="1"/>
    <col min="6" max="6" width="25.421875" style="31" customWidth="1"/>
    <col min="7" max="7" width="32.28125" style="31" customWidth="1"/>
    <col min="8" max="9" width="25.421875" style="31" customWidth="1"/>
    <col min="10" max="10" width="15.8515625" style="7" customWidth="1"/>
    <col min="11" max="11" width="27.8515625" style="7" customWidth="1"/>
    <col min="12" max="12" width="23.00390625" style="7" customWidth="1"/>
    <col min="13" max="13" width="23.00390625" style="31" customWidth="1"/>
    <col min="14" max="14" width="26.7109375" style="7" customWidth="1"/>
    <col min="15" max="15" width="21.140625" style="7" customWidth="1"/>
    <col min="16" max="16" width="24.421875" style="7" customWidth="1"/>
    <col min="17" max="17" width="24.8515625" style="7" customWidth="1"/>
    <col min="18" max="18" width="59.7109375" style="7" customWidth="1"/>
    <col min="19" max="19" width="44.421875" style="7" customWidth="1"/>
    <col min="20" max="20" width="44.7109375" style="7" customWidth="1"/>
    <col min="21" max="21" width="49.7109375" style="31" customWidth="1"/>
    <col min="22" max="64" width="11.421875" style="7" customWidth="1"/>
    <col min="65" max="65" width="44.7109375" style="7" customWidth="1"/>
    <col min="66" max="108" width="11.421875" style="7" customWidth="1"/>
    <col min="109" max="109" width="10.57421875" style="7" customWidth="1"/>
    <col min="110" max="110" width="11.421875" style="7" hidden="1" customWidth="1"/>
    <col min="111" max="111" width="68.00390625" style="7" customWidth="1"/>
    <col min="112" max="16384" width="14.421875" style="7" customWidth="1"/>
  </cols>
  <sheetData>
    <row r="1" spans="1:111" ht="18" customHeight="1">
      <c r="A1" s="157" t="s">
        <v>170</v>
      </c>
      <c r="B1" s="158"/>
      <c r="C1" s="158"/>
      <c r="D1" s="158"/>
      <c r="E1" s="158"/>
      <c r="F1" s="158"/>
      <c r="G1" s="158"/>
      <c r="H1" s="158"/>
      <c r="I1" s="158"/>
      <c r="J1" s="158"/>
      <c r="K1" s="158"/>
      <c r="L1" s="158"/>
      <c r="M1" s="158"/>
      <c r="N1" s="158"/>
      <c r="O1" s="158"/>
      <c r="P1" s="158"/>
      <c r="Q1" s="158"/>
      <c r="R1" s="158"/>
      <c r="S1" s="158"/>
      <c r="T1" s="158"/>
      <c r="U1" s="108"/>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11" ht="0.75" customHeight="1">
      <c r="A2" s="158"/>
      <c r="B2" s="159"/>
      <c r="C2" s="159"/>
      <c r="D2" s="159"/>
      <c r="E2" s="159"/>
      <c r="F2" s="159"/>
      <c r="G2" s="159"/>
      <c r="H2" s="159"/>
      <c r="I2" s="159"/>
      <c r="J2" s="159"/>
      <c r="K2" s="159"/>
      <c r="L2" s="159"/>
      <c r="M2" s="159"/>
      <c r="N2" s="159"/>
      <c r="O2" s="159"/>
      <c r="P2" s="159"/>
      <c r="Q2" s="159"/>
      <c r="R2" s="159"/>
      <c r="S2" s="159"/>
      <c r="T2" s="158"/>
      <c r="U2" s="108"/>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11" ht="18" customHeight="1" hidden="1">
      <c r="A3" s="160"/>
      <c r="B3" s="160"/>
      <c r="C3" s="160"/>
      <c r="D3" s="160"/>
      <c r="E3" s="160"/>
      <c r="F3" s="160"/>
      <c r="G3" s="160"/>
      <c r="H3" s="160"/>
      <c r="I3" s="160"/>
      <c r="J3" s="160"/>
      <c r="K3" s="160"/>
      <c r="L3" s="160"/>
      <c r="M3" s="160"/>
      <c r="N3" s="160"/>
      <c r="O3" s="160"/>
      <c r="P3" s="160"/>
      <c r="Q3" s="160"/>
      <c r="R3" s="160"/>
      <c r="S3" s="160"/>
      <c r="T3" s="160"/>
      <c r="U3" s="108"/>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row>
    <row r="4" spans="1:111" ht="49.5" customHeight="1">
      <c r="A4" s="181" t="s">
        <v>0</v>
      </c>
      <c r="B4" s="169" t="s">
        <v>1</v>
      </c>
      <c r="C4" s="144" t="s">
        <v>2</v>
      </c>
      <c r="D4" s="145"/>
      <c r="E4" s="145"/>
      <c r="F4" s="146"/>
      <c r="G4" s="180" t="s">
        <v>104</v>
      </c>
      <c r="H4" s="180"/>
      <c r="I4" s="180"/>
      <c r="J4" s="155" t="s">
        <v>3</v>
      </c>
      <c r="K4" s="156"/>
      <c r="L4" s="173" t="s">
        <v>112</v>
      </c>
      <c r="M4" s="174"/>
      <c r="N4" s="175"/>
      <c r="O4" s="161" t="s">
        <v>4</v>
      </c>
      <c r="P4" s="156"/>
      <c r="Q4" s="178" t="s">
        <v>5</v>
      </c>
      <c r="R4" s="179"/>
      <c r="S4" s="179"/>
      <c r="T4" s="179"/>
      <c r="U4" s="17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row>
    <row r="5" spans="1:111" ht="64.5" customHeight="1">
      <c r="A5" s="170"/>
      <c r="B5" s="170"/>
      <c r="C5" s="9" t="s">
        <v>95</v>
      </c>
      <c r="D5" s="9" t="s">
        <v>6</v>
      </c>
      <c r="E5" s="9" t="s">
        <v>7</v>
      </c>
      <c r="F5" s="9" t="s">
        <v>102</v>
      </c>
      <c r="G5" s="113" t="s">
        <v>105</v>
      </c>
      <c r="H5" s="113" t="s">
        <v>106</v>
      </c>
      <c r="I5" s="113" t="s">
        <v>107</v>
      </c>
      <c r="J5" s="10" t="s">
        <v>8</v>
      </c>
      <c r="K5" s="10" t="s">
        <v>9</v>
      </c>
      <c r="L5" s="117" t="s">
        <v>10</v>
      </c>
      <c r="M5" s="117" t="s">
        <v>113</v>
      </c>
      <c r="N5" s="117" t="s">
        <v>114</v>
      </c>
      <c r="O5" s="11" t="s">
        <v>11</v>
      </c>
      <c r="P5" s="11" t="s">
        <v>12</v>
      </c>
      <c r="Q5" s="12" t="s">
        <v>109</v>
      </c>
      <c r="R5" s="12" t="s">
        <v>110</v>
      </c>
      <c r="S5" s="12" t="s">
        <v>108</v>
      </c>
      <c r="T5" s="142" t="s">
        <v>13</v>
      </c>
      <c r="U5" s="32" t="s">
        <v>111</v>
      </c>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row>
    <row r="6" spans="1:111" ht="222" customHeight="1">
      <c r="A6" s="13">
        <v>1</v>
      </c>
      <c r="B6" s="14" t="s">
        <v>14</v>
      </c>
      <c r="C6" s="112" t="s">
        <v>123</v>
      </c>
      <c r="D6" s="100" t="s">
        <v>126</v>
      </c>
      <c r="E6" s="49" t="s">
        <v>46</v>
      </c>
      <c r="F6" s="128" t="s">
        <v>127</v>
      </c>
      <c r="G6" s="129" t="s">
        <v>129</v>
      </c>
      <c r="H6" s="115" t="s">
        <v>130</v>
      </c>
      <c r="I6" s="115" t="s">
        <v>132</v>
      </c>
      <c r="J6" s="114">
        <v>3</v>
      </c>
      <c r="K6" s="18" t="str">
        <f>D6</f>
        <v>Carencia de una plataforma digital para el acceso de la ciudadanía  a la información ambiental  oportuna.</v>
      </c>
      <c r="L6" s="15" t="s">
        <v>115</v>
      </c>
      <c r="M6" s="15"/>
      <c r="N6" s="15" t="s">
        <v>15</v>
      </c>
      <c r="O6" s="17" t="s">
        <v>16</v>
      </c>
      <c r="P6" s="40"/>
      <c r="Q6" s="54" t="s">
        <v>58</v>
      </c>
      <c r="R6" s="43" t="s">
        <v>174</v>
      </c>
      <c r="S6" s="33" t="s">
        <v>47</v>
      </c>
      <c r="T6" s="118" t="s">
        <v>175</v>
      </c>
      <c r="U6" s="115" t="s">
        <v>176</v>
      </c>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row>
    <row r="7" spans="1:111" ht="216" customHeight="1">
      <c r="A7" s="20">
        <v>2</v>
      </c>
      <c r="B7" s="30" t="s">
        <v>41</v>
      </c>
      <c r="C7" s="50" t="s">
        <v>91</v>
      </c>
      <c r="D7" s="50" t="s">
        <v>48</v>
      </c>
      <c r="E7" s="50" t="s">
        <v>131</v>
      </c>
      <c r="F7" s="50" t="s">
        <v>103</v>
      </c>
      <c r="G7" s="115" t="s">
        <v>128</v>
      </c>
      <c r="H7" s="115" t="s">
        <v>136</v>
      </c>
      <c r="I7" s="115" t="s">
        <v>176</v>
      </c>
      <c r="J7" s="22">
        <v>3</v>
      </c>
      <c r="K7" s="21" t="str">
        <f>+D7</f>
        <v>Deterioro de la calidad ambiental</v>
      </c>
      <c r="L7" s="138" t="s">
        <v>179</v>
      </c>
      <c r="M7" s="109"/>
      <c r="N7" s="15" t="s">
        <v>17</v>
      </c>
      <c r="O7" s="106" t="s">
        <v>16</v>
      </c>
      <c r="P7" s="107"/>
      <c r="Q7" s="54" t="s">
        <v>58</v>
      </c>
      <c r="R7" s="44" t="s">
        <v>178</v>
      </c>
      <c r="S7" s="46" t="s">
        <v>177</v>
      </c>
      <c r="T7" s="43" t="s">
        <v>49</v>
      </c>
      <c r="U7" s="115" t="s">
        <v>176</v>
      </c>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row>
    <row r="8" spans="1:111" s="28" customFormat="1" ht="243" customHeight="1">
      <c r="A8" s="124">
        <v>3</v>
      </c>
      <c r="B8" s="111" t="s">
        <v>18</v>
      </c>
      <c r="C8" s="51" t="s">
        <v>133</v>
      </c>
      <c r="D8" s="51" t="s">
        <v>80</v>
      </c>
      <c r="E8" s="51" t="s">
        <v>81</v>
      </c>
      <c r="F8" s="128" t="s">
        <v>134</v>
      </c>
      <c r="G8" s="115" t="s">
        <v>135</v>
      </c>
      <c r="H8" s="115" t="s">
        <v>136</v>
      </c>
      <c r="I8" s="115" t="s">
        <v>132</v>
      </c>
      <c r="J8" s="38">
        <v>2</v>
      </c>
      <c r="K8" s="46" t="str">
        <f>+D8</f>
        <v>Prevalencia de  Contaminación a fuentes de agua y de suelos       </v>
      </c>
      <c r="L8" s="46" t="s">
        <v>180</v>
      </c>
      <c r="M8" s="46"/>
      <c r="N8" s="46" t="s">
        <v>19</v>
      </c>
      <c r="O8" s="47"/>
      <c r="P8" s="47" t="s">
        <v>16</v>
      </c>
      <c r="Q8" s="54" t="s">
        <v>58</v>
      </c>
      <c r="R8" s="37" t="s">
        <v>181</v>
      </c>
      <c r="S8" s="37" t="s">
        <v>50</v>
      </c>
      <c r="T8" s="119" t="s">
        <v>42</v>
      </c>
      <c r="U8" s="115" t="s">
        <v>176</v>
      </c>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row>
    <row r="9" spans="1:111" ht="252.75" customHeight="1">
      <c r="A9" s="125">
        <v>4</v>
      </c>
      <c r="B9" s="111" t="s">
        <v>118</v>
      </c>
      <c r="C9" s="51" t="s">
        <v>92</v>
      </c>
      <c r="D9" s="102" t="s">
        <v>187</v>
      </c>
      <c r="E9" s="37" t="s">
        <v>51</v>
      </c>
      <c r="F9" s="37" t="s">
        <v>137</v>
      </c>
      <c r="G9" s="115" t="s">
        <v>135</v>
      </c>
      <c r="H9" s="115" t="s">
        <v>136</v>
      </c>
      <c r="I9" s="115" t="s">
        <v>138</v>
      </c>
      <c r="J9" s="38">
        <v>5</v>
      </c>
      <c r="K9" s="37" t="s">
        <v>186</v>
      </c>
      <c r="L9" s="37" t="s">
        <v>185</v>
      </c>
      <c r="M9" s="37"/>
      <c r="N9" s="37" t="s">
        <v>19</v>
      </c>
      <c r="O9" s="39"/>
      <c r="P9" s="47" t="s">
        <v>16</v>
      </c>
      <c r="Q9" s="37" t="s">
        <v>184</v>
      </c>
      <c r="R9" s="37" t="s">
        <v>183</v>
      </c>
      <c r="S9" s="37" t="s">
        <v>182</v>
      </c>
      <c r="T9" s="119" t="s">
        <v>82</v>
      </c>
      <c r="U9" s="115" t="s">
        <v>176</v>
      </c>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row>
    <row r="10" spans="1:111" s="31" customFormat="1" ht="153" customHeight="1">
      <c r="A10" s="171">
        <v>5</v>
      </c>
      <c r="B10" s="167" t="s">
        <v>119</v>
      </c>
      <c r="C10" s="176" t="s">
        <v>93</v>
      </c>
      <c r="D10" s="101" t="s">
        <v>52</v>
      </c>
      <c r="E10" s="48" t="s">
        <v>54</v>
      </c>
      <c r="F10" s="37" t="s">
        <v>139</v>
      </c>
      <c r="G10" s="130" t="s">
        <v>141</v>
      </c>
      <c r="H10" s="115" t="s">
        <v>136</v>
      </c>
      <c r="I10" s="115" t="s">
        <v>132</v>
      </c>
      <c r="J10" s="127">
        <v>1</v>
      </c>
      <c r="K10" s="153" t="str">
        <f>+D10</f>
        <v>Inadecuada gestión integral de los residuos sólidos municipales</v>
      </c>
      <c r="L10" s="148" t="s">
        <v>43</v>
      </c>
      <c r="M10" s="110"/>
      <c r="N10" s="153" t="s">
        <v>20</v>
      </c>
      <c r="O10" s="29"/>
      <c r="P10" s="41" t="s">
        <v>16</v>
      </c>
      <c r="Q10" s="182" t="s">
        <v>188</v>
      </c>
      <c r="R10" s="184" t="s">
        <v>89</v>
      </c>
      <c r="S10" s="163" t="s">
        <v>189</v>
      </c>
      <c r="T10" s="165" t="s">
        <v>190</v>
      </c>
      <c r="U10" s="147" t="s">
        <v>176</v>
      </c>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23"/>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row>
    <row r="11" spans="1:111" ht="212.25" customHeight="1">
      <c r="A11" s="172"/>
      <c r="B11" s="168"/>
      <c r="C11" s="177"/>
      <c r="D11" s="101" t="s">
        <v>53</v>
      </c>
      <c r="E11" s="48" t="s">
        <v>55</v>
      </c>
      <c r="F11" s="37" t="s">
        <v>140</v>
      </c>
      <c r="G11" s="130" t="s">
        <v>141</v>
      </c>
      <c r="H11" s="115" t="s">
        <v>136</v>
      </c>
      <c r="I11" s="115" t="s">
        <v>142</v>
      </c>
      <c r="J11" s="127">
        <v>1</v>
      </c>
      <c r="K11" s="162"/>
      <c r="L11" s="149"/>
      <c r="M11" s="116"/>
      <c r="N11" s="154"/>
      <c r="O11" s="24"/>
      <c r="P11" s="42" t="s">
        <v>16</v>
      </c>
      <c r="Q11" s="183"/>
      <c r="R11" s="185"/>
      <c r="S11" s="164"/>
      <c r="T11" s="166"/>
      <c r="U11" s="147"/>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23"/>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row>
    <row r="12" spans="1:111" ht="408.75" customHeight="1">
      <c r="A12" s="35">
        <v>6</v>
      </c>
      <c r="B12" s="36" t="s">
        <v>120</v>
      </c>
      <c r="C12" s="49" t="s">
        <v>94</v>
      </c>
      <c r="D12" s="49" t="s">
        <v>83</v>
      </c>
      <c r="E12" s="46" t="s">
        <v>56</v>
      </c>
      <c r="F12" s="37" t="s">
        <v>143</v>
      </c>
      <c r="G12" s="130" t="s">
        <v>145</v>
      </c>
      <c r="H12" s="115" t="s">
        <v>146</v>
      </c>
      <c r="I12" s="115" t="s">
        <v>144</v>
      </c>
      <c r="J12" s="38">
        <v>1</v>
      </c>
      <c r="K12" s="37" t="str">
        <f>+D12</f>
        <v> Limitada conciencia, cultura  y ciudadania ambiental.            </v>
      </c>
      <c r="L12" s="15" t="s">
        <v>44</v>
      </c>
      <c r="M12" s="15"/>
      <c r="N12" s="16" t="s">
        <v>21</v>
      </c>
      <c r="O12" s="45" t="s">
        <v>16</v>
      </c>
      <c r="P12" s="39"/>
      <c r="Q12" s="54" t="s">
        <v>58</v>
      </c>
      <c r="R12" s="18" t="s">
        <v>84</v>
      </c>
      <c r="S12" s="18" t="s">
        <v>85</v>
      </c>
      <c r="T12" s="120" t="s">
        <v>45</v>
      </c>
      <c r="U12" s="115" t="s">
        <v>176</v>
      </c>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23"/>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row>
    <row r="13" spans="1:111" ht="270">
      <c r="A13" s="94">
        <v>7</v>
      </c>
      <c r="B13" s="122" t="s">
        <v>116</v>
      </c>
      <c r="C13" s="102" t="s">
        <v>96</v>
      </c>
      <c r="D13" s="102" t="s">
        <v>191</v>
      </c>
      <c r="E13" s="46" t="s">
        <v>86</v>
      </c>
      <c r="F13" s="37" t="s">
        <v>147</v>
      </c>
      <c r="G13" s="37" t="s">
        <v>150</v>
      </c>
      <c r="H13" s="115" t="s">
        <v>149</v>
      </c>
      <c r="I13" s="46" t="s">
        <v>148</v>
      </c>
      <c r="J13" s="38">
        <v>4</v>
      </c>
      <c r="K13" s="46" t="str">
        <f>+D13</f>
        <v>Limitada capacidad para identificar, prevenir y gestionar los impactos ambientales de las inversiones públicas y privadas </v>
      </c>
      <c r="L13" s="56" t="s">
        <v>57</v>
      </c>
      <c r="M13" s="56"/>
      <c r="N13" s="34" t="s">
        <v>17</v>
      </c>
      <c r="O13" s="52" t="s">
        <v>16</v>
      </c>
      <c r="P13" s="53"/>
      <c r="Q13" s="54" t="s">
        <v>58</v>
      </c>
      <c r="R13" s="55" t="s">
        <v>192</v>
      </c>
      <c r="S13" s="56" t="s">
        <v>59</v>
      </c>
      <c r="T13" s="56" t="s">
        <v>213</v>
      </c>
      <c r="U13" s="115" t="s">
        <v>176</v>
      </c>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row>
    <row r="14" spans="1:111" ht="285" customHeight="1">
      <c r="A14" s="151">
        <v>8</v>
      </c>
      <c r="B14" s="150" t="s">
        <v>121</v>
      </c>
      <c r="C14" s="98" t="s">
        <v>97</v>
      </c>
      <c r="D14" s="104" t="s">
        <v>152</v>
      </c>
      <c r="E14" s="59" t="s">
        <v>87</v>
      </c>
      <c r="F14" s="59" t="s">
        <v>151</v>
      </c>
      <c r="G14" s="37" t="s">
        <v>153</v>
      </c>
      <c r="H14" s="115" t="s">
        <v>154</v>
      </c>
      <c r="I14" s="59" t="s">
        <v>155</v>
      </c>
      <c r="J14" s="60">
        <v>2</v>
      </c>
      <c r="K14" s="58" t="str">
        <f>+D14</f>
        <v>Alteración de la biodiversidad y valor ecológico existente en el ámbito provincial</v>
      </c>
      <c r="L14" s="58" t="s">
        <v>194</v>
      </c>
      <c r="M14" s="58"/>
      <c r="N14" s="61" t="s">
        <v>22</v>
      </c>
      <c r="O14" s="62"/>
      <c r="P14" s="63" t="s">
        <v>16</v>
      </c>
      <c r="Q14" s="54" t="s">
        <v>58</v>
      </c>
      <c r="R14" s="64" t="s">
        <v>64</v>
      </c>
      <c r="S14" s="70" t="s">
        <v>193</v>
      </c>
      <c r="T14" s="121" t="s">
        <v>65</v>
      </c>
      <c r="U14" s="115" t="s">
        <v>176</v>
      </c>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row>
    <row r="15" spans="1:111" ht="282" customHeight="1">
      <c r="A15" s="152"/>
      <c r="B15" s="150"/>
      <c r="C15" s="103" t="s">
        <v>98</v>
      </c>
      <c r="D15" s="97" t="s">
        <v>60</v>
      </c>
      <c r="E15" s="69" t="s">
        <v>88</v>
      </c>
      <c r="F15" s="59" t="s">
        <v>156</v>
      </c>
      <c r="G15" s="37" t="s">
        <v>153</v>
      </c>
      <c r="H15" s="115" t="s">
        <v>154</v>
      </c>
      <c r="I15" s="69" t="s">
        <v>157</v>
      </c>
      <c r="J15" s="60">
        <v>2</v>
      </c>
      <c r="K15" s="58" t="s">
        <v>61</v>
      </c>
      <c r="L15" s="66" t="s">
        <v>63</v>
      </c>
      <c r="M15" s="66"/>
      <c r="N15" s="61" t="s">
        <v>23</v>
      </c>
      <c r="O15" s="62"/>
      <c r="P15" s="63" t="s">
        <v>16</v>
      </c>
      <c r="Q15" s="59" t="s">
        <v>62</v>
      </c>
      <c r="R15" s="64" t="s">
        <v>195</v>
      </c>
      <c r="S15" s="70" t="s">
        <v>196</v>
      </c>
      <c r="T15" s="121" t="s">
        <v>197</v>
      </c>
      <c r="U15" s="115" t="s">
        <v>176</v>
      </c>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row>
    <row r="16" spans="1:111" ht="302.25" customHeight="1">
      <c r="A16" s="126">
        <v>9</v>
      </c>
      <c r="B16" s="123" t="s">
        <v>117</v>
      </c>
      <c r="C16" s="98" t="s">
        <v>99</v>
      </c>
      <c r="D16" s="104" t="s">
        <v>200</v>
      </c>
      <c r="E16" s="59" t="s">
        <v>90</v>
      </c>
      <c r="F16" s="59" t="s">
        <v>158</v>
      </c>
      <c r="G16" s="59" t="s">
        <v>159</v>
      </c>
      <c r="H16" s="115" t="s">
        <v>160</v>
      </c>
      <c r="I16" s="59" t="s">
        <v>161</v>
      </c>
      <c r="J16" s="60">
        <v>2</v>
      </c>
      <c r="K16" s="59" t="s">
        <v>199</v>
      </c>
      <c r="L16" s="57" t="s">
        <v>198</v>
      </c>
      <c r="M16" s="57"/>
      <c r="N16" s="61" t="s">
        <v>23</v>
      </c>
      <c r="O16" s="62"/>
      <c r="P16" s="72" t="s">
        <v>16</v>
      </c>
      <c r="Q16" s="57" t="s">
        <v>198</v>
      </c>
      <c r="R16" s="58" t="s">
        <v>67</v>
      </c>
      <c r="S16" s="96" t="s">
        <v>68</v>
      </c>
      <c r="T16" s="121" t="s">
        <v>69</v>
      </c>
      <c r="U16" s="115" t="s">
        <v>176</v>
      </c>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row>
    <row r="17" spans="1:111" ht="269.25" customHeight="1">
      <c r="A17" s="126">
        <v>10</v>
      </c>
      <c r="B17" s="71" t="s">
        <v>171</v>
      </c>
      <c r="C17" s="98" t="s">
        <v>100</v>
      </c>
      <c r="D17" s="104" t="s">
        <v>70</v>
      </c>
      <c r="E17" s="59" t="s">
        <v>66</v>
      </c>
      <c r="F17" s="59" t="s">
        <v>162</v>
      </c>
      <c r="G17" s="59" t="s">
        <v>163</v>
      </c>
      <c r="H17" s="115" t="s">
        <v>160</v>
      </c>
      <c r="I17" s="59" t="s">
        <v>66</v>
      </c>
      <c r="J17" s="60">
        <v>3</v>
      </c>
      <c r="K17" s="60" t="s">
        <v>70</v>
      </c>
      <c r="L17" s="60" t="s">
        <v>71</v>
      </c>
      <c r="M17" s="60"/>
      <c r="N17" s="61" t="s">
        <v>24</v>
      </c>
      <c r="O17" s="62"/>
      <c r="P17" s="72" t="s">
        <v>16</v>
      </c>
      <c r="Q17" s="59" t="s">
        <v>72</v>
      </c>
      <c r="R17" s="58" t="s">
        <v>201</v>
      </c>
      <c r="S17" s="70" t="s">
        <v>202</v>
      </c>
      <c r="T17" s="121" t="s">
        <v>212</v>
      </c>
      <c r="U17" s="115" t="s">
        <v>176</v>
      </c>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row>
    <row r="18" spans="1:111" ht="252">
      <c r="A18" s="126">
        <v>11</v>
      </c>
      <c r="B18" s="71" t="s">
        <v>73</v>
      </c>
      <c r="C18" s="99" t="s">
        <v>101</v>
      </c>
      <c r="D18" s="99" t="s">
        <v>74</v>
      </c>
      <c r="E18" s="95" t="s">
        <v>75</v>
      </c>
      <c r="F18" s="59" t="s">
        <v>164</v>
      </c>
      <c r="G18" s="59" t="s">
        <v>165</v>
      </c>
      <c r="H18" s="131" t="s">
        <v>166</v>
      </c>
      <c r="I18" s="95" t="s">
        <v>75</v>
      </c>
      <c r="J18" s="74">
        <v>3</v>
      </c>
      <c r="K18" s="73" t="s">
        <v>74</v>
      </c>
      <c r="L18" s="65" t="s">
        <v>76</v>
      </c>
      <c r="M18" s="65"/>
      <c r="N18" s="61" t="s">
        <v>25</v>
      </c>
      <c r="O18" s="75" t="s">
        <v>16</v>
      </c>
      <c r="P18" s="76"/>
      <c r="Q18" s="77" t="s">
        <v>58</v>
      </c>
      <c r="R18" s="70" t="s">
        <v>77</v>
      </c>
      <c r="S18" s="70" t="s">
        <v>210</v>
      </c>
      <c r="T18" s="143" t="s">
        <v>211</v>
      </c>
      <c r="U18" s="115" t="s">
        <v>176</v>
      </c>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row>
    <row r="19" spans="1:111" ht="237" customHeight="1">
      <c r="A19" s="126">
        <v>12</v>
      </c>
      <c r="B19" s="132" t="s">
        <v>122</v>
      </c>
      <c r="C19" s="51" t="s">
        <v>124</v>
      </c>
      <c r="D19" s="102" t="s">
        <v>125</v>
      </c>
      <c r="E19" s="37" t="s">
        <v>203</v>
      </c>
      <c r="F19" s="59" t="s">
        <v>167</v>
      </c>
      <c r="G19" s="59" t="s">
        <v>169</v>
      </c>
      <c r="H19" s="131" t="s">
        <v>168</v>
      </c>
      <c r="I19" s="37" t="s">
        <v>51</v>
      </c>
      <c r="J19" s="38">
        <v>5</v>
      </c>
      <c r="K19" s="37" t="s">
        <v>204</v>
      </c>
      <c r="L19" s="37" t="s">
        <v>205</v>
      </c>
      <c r="M19" s="37"/>
      <c r="N19" s="37" t="s">
        <v>17</v>
      </c>
      <c r="O19" s="39"/>
      <c r="P19" s="47" t="s">
        <v>16</v>
      </c>
      <c r="Q19" s="37" t="s">
        <v>206</v>
      </c>
      <c r="R19" s="37" t="s">
        <v>207</v>
      </c>
      <c r="S19" s="37" t="s">
        <v>208</v>
      </c>
      <c r="T19" s="119" t="s">
        <v>209</v>
      </c>
      <c r="U19" s="115" t="s">
        <v>176</v>
      </c>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row>
    <row r="20" spans="1:111" ht="18" customHeight="1">
      <c r="A20" s="133"/>
      <c r="B20" s="134"/>
      <c r="C20" s="19"/>
      <c r="D20" s="105"/>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row>
    <row r="21" spans="1:111" ht="18" customHeight="1">
      <c r="A21" s="133"/>
      <c r="B21" s="134"/>
      <c r="C21" s="19"/>
      <c r="D21" s="105"/>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row>
    <row r="22" spans="1:111" ht="18" customHeight="1">
      <c r="A22" s="19"/>
      <c r="B22" s="19"/>
      <c r="C22" s="19"/>
      <c r="D22" s="105"/>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row>
    <row r="23" spans="1:111" ht="18"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25" t="s">
        <v>26</v>
      </c>
    </row>
    <row r="24" spans="1:111" ht="97.5" customHeight="1">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25" t="s">
        <v>27</v>
      </c>
    </row>
    <row r="25" spans="1:111" ht="119.25"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25" t="s">
        <v>25</v>
      </c>
    </row>
    <row r="26" spans="1:111" ht="108" customHeight="1">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25" t="s">
        <v>21</v>
      </c>
    </row>
    <row r="27" spans="1:111" ht="188.25" customHeight="1">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25" t="s">
        <v>15</v>
      </c>
    </row>
  </sheetData>
  <sheetProtection/>
  <mergeCells count="22">
    <mergeCell ref="Q10:Q11"/>
    <mergeCell ref="R10:R11"/>
    <mergeCell ref="A1:T3"/>
    <mergeCell ref="O4:P4"/>
    <mergeCell ref="K10:K11"/>
    <mergeCell ref="S10:S11"/>
    <mergeCell ref="T10:T11"/>
    <mergeCell ref="B10:B11"/>
    <mergeCell ref="B4:B5"/>
    <mergeCell ref="A10:A11"/>
    <mergeCell ref="L4:N4"/>
    <mergeCell ref="C10:C11"/>
    <mergeCell ref="C4:F4"/>
    <mergeCell ref="U10:U11"/>
    <mergeCell ref="L10:L11"/>
    <mergeCell ref="B14:B15"/>
    <mergeCell ref="A14:A15"/>
    <mergeCell ref="N10:N11"/>
    <mergeCell ref="J4:K4"/>
    <mergeCell ref="Q4:U4"/>
    <mergeCell ref="G4:I4"/>
    <mergeCell ref="A4:A5"/>
  </mergeCells>
  <dataValidations count="4">
    <dataValidation type="list" showInputMessage="1" showErrorMessage="1" sqref="N13:N18">
      <formula1>$DG$23:$DG$36</formula1>
    </dataValidation>
    <dataValidation type="list" allowBlank="1" showInputMessage="1" showErrorMessage="1" sqref="F7">
      <formula1>$FN$42:$FN$46</formula1>
    </dataValidation>
    <dataValidation type="list" allowBlank="1" showErrorMessage="1" sqref="N9:N10 N12 N19">
      <formula1>$DG$23:$DG$33</formula1>
    </dataValidation>
    <dataValidation type="list" allowBlank="1" showErrorMessage="1" sqref="N6:N8">
      <formula1>$DG$23:$DG$27</formula1>
    </dataValidation>
  </dataValidations>
  <printOptions/>
  <pageMargins left="0.7" right="0.7" top="0.75" bottom="0.75" header="0" footer="0"/>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85"/>
  <sheetViews>
    <sheetView zoomScale="80" zoomScaleNormal="80" zoomScalePageLayoutView="0" workbookViewId="0" topLeftCell="A1">
      <pane ySplit="1" topLeftCell="A3" activePane="bottomLeft" state="frozen"/>
      <selection pane="topLeft" activeCell="A1" sqref="A1"/>
      <selection pane="bottomLeft" activeCell="H11" sqref="H11"/>
    </sheetView>
  </sheetViews>
  <sheetFormatPr defaultColWidth="14.421875" defaultRowHeight="15" customHeight="1"/>
  <cols>
    <col min="1" max="1" width="3.28125" style="0" customWidth="1"/>
    <col min="2" max="2" width="25.8515625" style="0" customWidth="1"/>
    <col min="3" max="3" width="63.28125" style="0" customWidth="1"/>
    <col min="4" max="9" width="18.28125" style="0" customWidth="1"/>
    <col min="10" max="10" width="14.8515625" style="0" customWidth="1"/>
    <col min="11" max="11" width="9.140625" style="0" customWidth="1"/>
    <col min="12" max="12" width="22.140625" style="0" customWidth="1"/>
    <col min="13" max="14" width="14.8515625" style="0" customWidth="1"/>
  </cols>
  <sheetData>
    <row r="1" spans="1:14" ht="15.75" customHeight="1" thickBot="1">
      <c r="A1" s="1"/>
      <c r="B1" s="87" t="s">
        <v>28</v>
      </c>
      <c r="C1" s="88" t="s">
        <v>29</v>
      </c>
      <c r="D1" s="89" t="s">
        <v>30</v>
      </c>
      <c r="E1" s="89" t="s">
        <v>31</v>
      </c>
      <c r="F1" s="89" t="s">
        <v>32</v>
      </c>
      <c r="G1" s="89" t="s">
        <v>33</v>
      </c>
      <c r="H1" s="89" t="s">
        <v>34</v>
      </c>
      <c r="I1" s="2" t="s">
        <v>35</v>
      </c>
      <c r="J1" s="1"/>
      <c r="K1" s="1"/>
      <c r="L1" s="1"/>
      <c r="M1" s="1"/>
      <c r="N1" s="1"/>
    </row>
    <row r="2" spans="1:14" ht="54" customHeight="1">
      <c r="A2" s="1"/>
      <c r="B2" s="82" t="s">
        <v>14</v>
      </c>
      <c r="C2" s="90" t="str">
        <f>+'Matriz Planificación'!D6</f>
        <v>Carencia de una plataforma digital para el acceso de la ciudadanía  a la información ambiental  oportuna.</v>
      </c>
      <c r="D2" s="80">
        <v>2</v>
      </c>
      <c r="E2" s="80">
        <v>3</v>
      </c>
      <c r="F2" s="80">
        <v>2</v>
      </c>
      <c r="G2" s="80">
        <v>2</v>
      </c>
      <c r="H2" s="81">
        <f aca="true" t="shared" si="0" ref="H2:H7">SUM(D2:G2)</f>
        <v>9</v>
      </c>
      <c r="I2" s="79">
        <v>3</v>
      </c>
      <c r="J2" s="1"/>
      <c r="K2" s="186" t="s">
        <v>36</v>
      </c>
      <c r="L2" s="187"/>
      <c r="M2" s="1"/>
      <c r="N2" s="3"/>
    </row>
    <row r="3" spans="1:14" ht="36" customHeight="1">
      <c r="A3" s="1"/>
      <c r="B3" s="91" t="s">
        <v>38</v>
      </c>
      <c r="C3" s="92" t="str">
        <f>+'Matriz Planificación'!D7</f>
        <v>Deterioro de la calidad ambiental</v>
      </c>
      <c r="D3" s="80">
        <v>2</v>
      </c>
      <c r="E3" s="80">
        <v>3</v>
      </c>
      <c r="F3" s="80">
        <v>2</v>
      </c>
      <c r="G3" s="80">
        <v>2</v>
      </c>
      <c r="H3" s="81">
        <f t="shared" si="0"/>
        <v>9</v>
      </c>
      <c r="I3" s="79">
        <v>3</v>
      </c>
      <c r="J3" s="1"/>
      <c r="K3" s="26">
        <v>1</v>
      </c>
      <c r="L3" s="27" t="s">
        <v>37</v>
      </c>
      <c r="M3" s="1"/>
      <c r="N3" s="3"/>
    </row>
    <row r="4" spans="1:14" ht="28.5" customHeight="1">
      <c r="A4" s="1"/>
      <c r="B4" s="139" t="s">
        <v>39</v>
      </c>
      <c r="C4" s="90" t="str">
        <f>+'Matriz Planificación'!D8</f>
        <v>Prevalencia de  Contaminación a fuentes de agua y de suelos       </v>
      </c>
      <c r="D4" s="80">
        <v>3</v>
      </c>
      <c r="E4" s="80">
        <v>2</v>
      </c>
      <c r="F4" s="80">
        <v>3</v>
      </c>
      <c r="G4" s="80">
        <v>3</v>
      </c>
      <c r="H4" s="81">
        <f t="shared" si="0"/>
        <v>11</v>
      </c>
      <c r="I4" s="79">
        <v>2</v>
      </c>
      <c r="J4" s="1"/>
      <c r="K4" s="67">
        <v>3</v>
      </c>
      <c r="L4" s="68" t="s">
        <v>40</v>
      </c>
      <c r="M4" s="1"/>
      <c r="N4" s="1"/>
    </row>
    <row r="5" spans="1:14" ht="27" customHeight="1">
      <c r="A5" s="1"/>
      <c r="B5" s="139" t="s">
        <v>118</v>
      </c>
      <c r="C5" s="90" t="str">
        <f>+'Matriz Planificación'!D9</f>
        <v>Contaminación del aire en áreas urbanas                   </v>
      </c>
      <c r="D5" s="80">
        <v>1</v>
      </c>
      <c r="E5" s="80">
        <v>1</v>
      </c>
      <c r="F5" s="80">
        <v>1</v>
      </c>
      <c r="G5" s="80">
        <v>1</v>
      </c>
      <c r="H5" s="81">
        <f t="shared" si="0"/>
        <v>4</v>
      </c>
      <c r="I5" s="79">
        <v>5</v>
      </c>
      <c r="J5" s="1"/>
      <c r="K5" s="1"/>
      <c r="L5" s="1"/>
      <c r="M5" s="1"/>
      <c r="N5" s="1"/>
    </row>
    <row r="6" spans="1:14" ht="39.75" customHeight="1">
      <c r="A6" s="1"/>
      <c r="B6" s="193" t="s">
        <v>119</v>
      </c>
      <c r="C6" s="90" t="str">
        <f>+'Matriz Planificación'!D10</f>
        <v>Inadecuada gestión integral de los residuos sólidos municipales</v>
      </c>
      <c r="D6" s="80">
        <v>3</v>
      </c>
      <c r="E6" s="80">
        <v>3</v>
      </c>
      <c r="F6" s="80">
        <v>3</v>
      </c>
      <c r="G6" s="80">
        <v>3</v>
      </c>
      <c r="H6" s="81">
        <f t="shared" si="0"/>
        <v>12</v>
      </c>
      <c r="I6" s="79">
        <v>1</v>
      </c>
      <c r="J6" s="1"/>
      <c r="K6" s="1"/>
      <c r="L6" s="1"/>
      <c r="M6" s="1"/>
      <c r="N6" s="1"/>
    </row>
    <row r="7" spans="1:14" ht="32.25" customHeight="1">
      <c r="A7" s="1"/>
      <c r="B7" s="194"/>
      <c r="C7" s="196" t="str">
        <f>+'Matriz Planificación'!D11</f>
        <v>Inadecuada gestión integral de los residuos sólidos hospitalarios</v>
      </c>
      <c r="D7" s="188">
        <v>3</v>
      </c>
      <c r="E7" s="188">
        <v>3</v>
      </c>
      <c r="F7" s="188">
        <v>3</v>
      </c>
      <c r="G7" s="188">
        <v>3</v>
      </c>
      <c r="H7" s="190">
        <f t="shared" si="0"/>
        <v>12</v>
      </c>
      <c r="I7" s="191">
        <v>1</v>
      </c>
      <c r="J7" s="1"/>
      <c r="K7" s="1"/>
      <c r="L7" s="1"/>
      <c r="M7" s="1"/>
      <c r="N7" s="1"/>
    </row>
    <row r="8" spans="1:14" ht="16.5" customHeight="1" hidden="1">
      <c r="A8" s="1"/>
      <c r="B8" s="135"/>
      <c r="C8" s="197"/>
      <c r="D8" s="189"/>
      <c r="E8" s="189"/>
      <c r="F8" s="189"/>
      <c r="G8" s="189"/>
      <c r="H8" s="189"/>
      <c r="I8" s="192"/>
      <c r="J8" s="1"/>
      <c r="K8" s="1"/>
      <c r="L8" s="1"/>
      <c r="M8" s="1"/>
      <c r="N8" s="1"/>
    </row>
    <row r="9" spans="1:14" ht="41.25" customHeight="1">
      <c r="A9" s="1"/>
      <c r="B9" s="91" t="s">
        <v>120</v>
      </c>
      <c r="C9" s="93" t="str">
        <f>+'Matriz Planificación'!D12</f>
        <v> Limitada conciencia, cultura  y ciudadania ambiental.            </v>
      </c>
      <c r="D9" s="80">
        <v>3</v>
      </c>
      <c r="E9" s="80">
        <v>3</v>
      </c>
      <c r="F9" s="80">
        <v>3</v>
      </c>
      <c r="G9" s="80">
        <v>3</v>
      </c>
      <c r="H9" s="81">
        <f>SUM(D9:G9)</f>
        <v>12</v>
      </c>
      <c r="I9" s="79">
        <v>1</v>
      </c>
      <c r="J9" s="1"/>
      <c r="K9" s="1"/>
      <c r="L9" s="1"/>
      <c r="M9" s="1"/>
      <c r="N9" s="1"/>
    </row>
    <row r="10" spans="1:14" ht="44.25" customHeight="1">
      <c r="A10" s="1"/>
      <c r="B10" s="84" t="s">
        <v>78</v>
      </c>
      <c r="C10" s="83" t="str">
        <f>+'Matriz Planificación'!D13</f>
        <v>Limitada capacidad para identificar, prevenir y gestionar los impactos ambientales de las inversiones públicas y privadas </v>
      </c>
      <c r="D10" s="78">
        <v>2</v>
      </c>
      <c r="E10" s="78">
        <v>3</v>
      </c>
      <c r="F10" s="78">
        <v>2</v>
      </c>
      <c r="G10" s="78">
        <v>1</v>
      </c>
      <c r="H10" s="85">
        <v>8</v>
      </c>
      <c r="I10" s="85">
        <v>4</v>
      </c>
      <c r="J10" s="1"/>
      <c r="K10" s="1"/>
      <c r="L10" s="1"/>
      <c r="M10" s="1"/>
      <c r="N10" s="1"/>
    </row>
    <row r="11" spans="1:14" ht="39" customHeight="1">
      <c r="A11" s="1"/>
      <c r="B11" s="195" t="s">
        <v>121</v>
      </c>
      <c r="C11" s="59" t="str">
        <f>+'Matriz Planificación'!D14</f>
        <v>Alteración de la biodiversidad y valor ecológico existente en el ámbito provincial</v>
      </c>
      <c r="D11" s="78">
        <v>3</v>
      </c>
      <c r="E11" s="78">
        <v>2</v>
      </c>
      <c r="F11" s="78">
        <v>3</v>
      </c>
      <c r="G11" s="78">
        <v>2</v>
      </c>
      <c r="H11" s="86">
        <f aca="true" t="shared" si="1" ref="H11:H16">SUM(D11:G11)</f>
        <v>10</v>
      </c>
      <c r="I11" s="141">
        <v>2</v>
      </c>
      <c r="J11" s="1"/>
      <c r="K11" s="1"/>
      <c r="L11" s="1"/>
      <c r="M11" s="1"/>
      <c r="N11" s="1"/>
    </row>
    <row r="12" spans="1:14" ht="34.5" customHeight="1">
      <c r="A12" s="1"/>
      <c r="B12" s="195"/>
      <c r="C12" s="59" t="str">
        <f>+'Matriz Planificación'!D15</f>
        <v>Incremento de la degradación de ecosistemas en el ámbito provincial.</v>
      </c>
      <c r="D12" s="78">
        <v>3</v>
      </c>
      <c r="E12" s="78">
        <v>2</v>
      </c>
      <c r="F12" s="78">
        <v>3</v>
      </c>
      <c r="G12" s="78">
        <v>2</v>
      </c>
      <c r="H12" s="86">
        <f t="shared" si="1"/>
        <v>10</v>
      </c>
      <c r="I12" s="141">
        <v>2</v>
      </c>
      <c r="J12" s="1"/>
      <c r="K12" s="1"/>
      <c r="L12" s="1"/>
      <c r="M12" s="1"/>
      <c r="N12" s="1"/>
    </row>
    <row r="13" spans="1:14" ht="39" customHeight="1">
      <c r="A13" s="1"/>
      <c r="B13" s="84" t="s">
        <v>117</v>
      </c>
      <c r="C13" s="59" t="s">
        <v>79</v>
      </c>
      <c r="D13" s="78">
        <v>3</v>
      </c>
      <c r="E13" s="78">
        <v>2</v>
      </c>
      <c r="F13" s="78">
        <v>3</v>
      </c>
      <c r="G13" s="78">
        <v>2</v>
      </c>
      <c r="H13" s="86">
        <f t="shared" si="1"/>
        <v>10</v>
      </c>
      <c r="I13" s="141">
        <v>2</v>
      </c>
      <c r="J13" s="1"/>
      <c r="K13" s="1"/>
      <c r="L13" s="1"/>
      <c r="M13" s="1"/>
      <c r="N13" s="1"/>
    </row>
    <row r="14" spans="1:14" ht="51" customHeight="1">
      <c r="A14" s="1"/>
      <c r="B14" s="84" t="s">
        <v>171</v>
      </c>
      <c r="C14" s="59" t="str">
        <f>+'Matriz Planificación'!D17</f>
        <v>Aumento de la vulnerabilidad climática de los ecosistemas a nivel provincial          </v>
      </c>
      <c r="D14" s="78">
        <v>2</v>
      </c>
      <c r="E14" s="78">
        <v>2</v>
      </c>
      <c r="F14" s="78">
        <v>3</v>
      </c>
      <c r="G14" s="78">
        <v>2</v>
      </c>
      <c r="H14" s="86">
        <f t="shared" si="1"/>
        <v>9</v>
      </c>
      <c r="I14" s="141">
        <v>3</v>
      </c>
      <c r="J14" s="1"/>
      <c r="K14" s="1"/>
      <c r="L14" s="1"/>
      <c r="M14" s="1"/>
      <c r="N14" s="1"/>
    </row>
    <row r="15" spans="1:14" ht="50.25" customHeight="1">
      <c r="A15" s="1"/>
      <c r="B15" s="84" t="s">
        <v>73</v>
      </c>
      <c r="C15" s="59" t="str">
        <f>+'Matriz Planificación'!D18</f>
        <v>Inadecuado Uso y ocupación de ecosistemas y áreas de interes ambiental 
</v>
      </c>
      <c r="D15" s="78">
        <v>2</v>
      </c>
      <c r="E15" s="78">
        <v>2</v>
      </c>
      <c r="F15" s="78">
        <v>2</v>
      </c>
      <c r="G15" s="78">
        <v>3</v>
      </c>
      <c r="H15" s="86">
        <f t="shared" si="1"/>
        <v>9</v>
      </c>
      <c r="I15" s="141">
        <v>3</v>
      </c>
      <c r="J15" s="1"/>
      <c r="K15" s="1"/>
      <c r="L15" s="1"/>
      <c r="M15" s="1"/>
      <c r="N15" s="1"/>
    </row>
    <row r="16" spans="1:14" ht="40.5" customHeight="1">
      <c r="A16" s="1"/>
      <c r="B16" s="140" t="s">
        <v>172</v>
      </c>
      <c r="C16" s="59" t="s">
        <v>173</v>
      </c>
      <c r="D16" s="136">
        <v>1</v>
      </c>
      <c r="E16" s="136">
        <v>1</v>
      </c>
      <c r="F16" s="136">
        <v>1</v>
      </c>
      <c r="G16" s="136">
        <v>1</v>
      </c>
      <c r="H16" s="137">
        <f t="shared" si="1"/>
        <v>4</v>
      </c>
      <c r="I16" s="79">
        <v>5</v>
      </c>
      <c r="J16" s="1"/>
      <c r="K16" s="1"/>
      <c r="L16" s="1"/>
      <c r="M16" s="1"/>
      <c r="N16" s="1"/>
    </row>
    <row r="17" spans="1:14" ht="15.75" customHeight="1">
      <c r="A17" s="1"/>
      <c r="B17" s="4"/>
      <c r="C17" s="1"/>
      <c r="D17" s="5"/>
      <c r="E17" s="5"/>
      <c r="F17" s="5"/>
      <c r="G17" s="5"/>
      <c r="H17" s="5"/>
      <c r="I17" s="5"/>
      <c r="J17" s="1"/>
      <c r="K17" s="1"/>
      <c r="L17" s="1"/>
      <c r="M17" s="1"/>
      <c r="N17" s="1"/>
    </row>
    <row r="18" spans="1:14" ht="15.75" customHeight="1">
      <c r="A18" s="1"/>
      <c r="B18" s="4"/>
      <c r="C18" s="1"/>
      <c r="D18" s="5"/>
      <c r="E18" s="5"/>
      <c r="F18" s="5"/>
      <c r="G18" s="5"/>
      <c r="H18" s="5"/>
      <c r="I18" s="5"/>
      <c r="J18" s="1"/>
      <c r="K18" s="1"/>
      <c r="L18" s="1"/>
      <c r="M18" s="1"/>
      <c r="N18" s="1"/>
    </row>
    <row r="19" spans="1:14" ht="15.75" customHeight="1">
      <c r="A19" s="1"/>
      <c r="B19" s="4"/>
      <c r="C19" s="1"/>
      <c r="D19" s="5"/>
      <c r="E19" s="5"/>
      <c r="F19" s="5"/>
      <c r="G19" s="5"/>
      <c r="H19" s="5"/>
      <c r="I19" s="5"/>
      <c r="J19" s="1"/>
      <c r="K19" s="1"/>
      <c r="L19" s="1"/>
      <c r="M19" s="1"/>
      <c r="N19" s="1"/>
    </row>
    <row r="20" spans="1:14" ht="15.75" customHeight="1">
      <c r="A20" s="1"/>
      <c r="B20" s="4"/>
      <c r="C20" s="1"/>
      <c r="D20" s="5"/>
      <c r="E20" s="5"/>
      <c r="F20" s="5"/>
      <c r="G20" s="5"/>
      <c r="H20" s="5"/>
      <c r="I20" s="5"/>
      <c r="J20" s="1"/>
      <c r="K20" s="1"/>
      <c r="L20" s="1"/>
      <c r="M20" s="1"/>
      <c r="N20" s="1"/>
    </row>
    <row r="21" spans="1:14" ht="15.75" customHeight="1">
      <c r="A21" s="1"/>
      <c r="B21" s="4"/>
      <c r="C21" s="1"/>
      <c r="D21" s="5"/>
      <c r="E21" s="5"/>
      <c r="F21" s="5"/>
      <c r="G21" s="5"/>
      <c r="H21" s="5"/>
      <c r="I21" s="5"/>
      <c r="J21" s="1"/>
      <c r="K21" s="1"/>
      <c r="L21" s="1"/>
      <c r="M21" s="1"/>
      <c r="N21" s="1"/>
    </row>
    <row r="22" spans="1:14" ht="15.75" customHeight="1">
      <c r="A22" s="1"/>
      <c r="B22" s="4"/>
      <c r="C22" s="1"/>
      <c r="D22" s="5"/>
      <c r="E22" s="5"/>
      <c r="F22" s="5"/>
      <c r="G22" s="5"/>
      <c r="H22" s="5"/>
      <c r="I22" s="5"/>
      <c r="J22" s="1"/>
      <c r="K22" s="1"/>
      <c r="L22" s="1"/>
      <c r="M22" s="1"/>
      <c r="N22" s="1"/>
    </row>
    <row r="23" spans="1:14" ht="15.75" customHeight="1">
      <c r="A23" s="1"/>
      <c r="B23" s="4"/>
      <c r="C23" s="1"/>
      <c r="D23" s="5"/>
      <c r="E23" s="5"/>
      <c r="F23" s="5"/>
      <c r="G23" s="5"/>
      <c r="H23" s="5"/>
      <c r="I23" s="5"/>
      <c r="J23" s="1"/>
      <c r="K23" s="1"/>
      <c r="L23" s="1"/>
      <c r="M23" s="1"/>
      <c r="N23" s="1"/>
    </row>
    <row r="24" spans="1:14" ht="15.75" customHeight="1">
      <c r="A24" s="1"/>
      <c r="B24" s="4"/>
      <c r="C24" s="1"/>
      <c r="D24" s="5"/>
      <c r="E24" s="5"/>
      <c r="F24" s="5"/>
      <c r="G24" s="5"/>
      <c r="H24" s="5"/>
      <c r="I24" s="5"/>
      <c r="J24" s="1"/>
      <c r="K24" s="1"/>
      <c r="L24" s="1"/>
      <c r="M24" s="1"/>
      <c r="N24" s="1"/>
    </row>
    <row r="25" spans="1:14" ht="15.75" customHeight="1">
      <c r="A25" s="1"/>
      <c r="B25" s="4"/>
      <c r="C25" s="1"/>
      <c r="D25" s="5"/>
      <c r="E25" s="5"/>
      <c r="F25" s="5"/>
      <c r="G25" s="5"/>
      <c r="H25" s="5"/>
      <c r="I25" s="5"/>
      <c r="J25" s="1"/>
      <c r="K25" s="1"/>
      <c r="L25" s="1"/>
      <c r="M25" s="1"/>
      <c r="N25" s="1"/>
    </row>
    <row r="26" spans="1:14" ht="15.75" customHeight="1">
      <c r="A26" s="1"/>
      <c r="B26" s="4"/>
      <c r="C26" s="1"/>
      <c r="D26" s="5"/>
      <c r="E26" s="5"/>
      <c r="F26" s="5"/>
      <c r="G26" s="5"/>
      <c r="H26" s="5"/>
      <c r="I26" s="5"/>
      <c r="J26" s="1"/>
      <c r="K26" s="1"/>
      <c r="L26" s="1"/>
      <c r="M26" s="1"/>
      <c r="N26" s="1"/>
    </row>
    <row r="27" spans="1:14" ht="15.75" customHeight="1">
      <c r="A27" s="1"/>
      <c r="B27" s="4"/>
      <c r="C27" s="1"/>
      <c r="D27" s="5"/>
      <c r="E27" s="5"/>
      <c r="F27" s="5"/>
      <c r="G27" s="5"/>
      <c r="H27" s="5"/>
      <c r="I27" s="5"/>
      <c r="J27" s="1"/>
      <c r="K27" s="1"/>
      <c r="L27" s="1"/>
      <c r="M27" s="1"/>
      <c r="N27" s="1"/>
    </row>
    <row r="28" spans="1:14" ht="15.75" customHeight="1">
      <c r="A28" s="1"/>
      <c r="B28" s="4"/>
      <c r="C28" s="1"/>
      <c r="D28" s="5"/>
      <c r="E28" s="5"/>
      <c r="F28" s="5"/>
      <c r="G28" s="5"/>
      <c r="H28" s="5"/>
      <c r="I28" s="5"/>
      <c r="J28" s="1"/>
      <c r="K28" s="1"/>
      <c r="L28" s="1"/>
      <c r="M28" s="1"/>
      <c r="N28" s="1"/>
    </row>
    <row r="29" spans="1:14" ht="15.75" customHeight="1">
      <c r="A29" s="1"/>
      <c r="B29" s="4"/>
      <c r="C29" s="1"/>
      <c r="D29" s="5"/>
      <c r="E29" s="5"/>
      <c r="F29" s="5"/>
      <c r="G29" s="5"/>
      <c r="H29" s="5"/>
      <c r="I29" s="5"/>
      <c r="J29" s="1"/>
      <c r="K29" s="1"/>
      <c r="L29" s="1"/>
      <c r="M29" s="1"/>
      <c r="N29" s="1"/>
    </row>
    <row r="30" spans="1:14" ht="15.75" customHeight="1">
      <c r="A30" s="1"/>
      <c r="B30" s="4"/>
      <c r="C30" s="1"/>
      <c r="D30" s="5"/>
      <c r="E30" s="5"/>
      <c r="F30" s="5"/>
      <c r="G30" s="5"/>
      <c r="H30" s="5"/>
      <c r="I30" s="5"/>
      <c r="J30" s="1"/>
      <c r="K30" s="1"/>
      <c r="L30" s="1"/>
      <c r="M30" s="1"/>
      <c r="N30" s="1"/>
    </row>
    <row r="31" spans="1:14" ht="15.75" customHeight="1">
      <c r="A31" s="1"/>
      <c r="B31" s="4"/>
      <c r="C31" s="1"/>
      <c r="D31" s="5"/>
      <c r="E31" s="5"/>
      <c r="F31" s="5"/>
      <c r="G31" s="5"/>
      <c r="H31" s="5"/>
      <c r="I31" s="5"/>
      <c r="J31" s="1"/>
      <c r="K31" s="1"/>
      <c r="L31" s="1"/>
      <c r="M31" s="1"/>
      <c r="N31" s="1"/>
    </row>
    <row r="32" spans="1:14" ht="15.75" customHeight="1">
      <c r="A32" s="1"/>
      <c r="B32" s="4"/>
      <c r="C32" s="1"/>
      <c r="D32" s="5"/>
      <c r="E32" s="5"/>
      <c r="F32" s="5"/>
      <c r="G32" s="5"/>
      <c r="H32" s="5"/>
      <c r="I32" s="5"/>
      <c r="J32" s="1"/>
      <c r="K32" s="1"/>
      <c r="L32" s="1"/>
      <c r="M32" s="1"/>
      <c r="N32" s="1"/>
    </row>
    <row r="33" spans="1:14" ht="15.75" customHeight="1">
      <c r="A33" s="1"/>
      <c r="B33" s="4"/>
      <c r="C33" s="1"/>
      <c r="D33" s="5"/>
      <c r="E33" s="5"/>
      <c r="F33" s="5"/>
      <c r="G33" s="5"/>
      <c r="H33" s="5"/>
      <c r="I33" s="5"/>
      <c r="J33" s="1"/>
      <c r="K33" s="1"/>
      <c r="L33" s="1"/>
      <c r="M33" s="1"/>
      <c r="N33" s="1"/>
    </row>
    <row r="34" spans="1:14" ht="15.75" customHeight="1">
      <c r="A34" s="1"/>
      <c r="B34" s="4"/>
      <c r="C34" s="1"/>
      <c r="D34" s="5"/>
      <c r="E34" s="5"/>
      <c r="F34" s="5"/>
      <c r="G34" s="5"/>
      <c r="H34" s="5"/>
      <c r="I34" s="5"/>
      <c r="J34" s="1"/>
      <c r="K34" s="1"/>
      <c r="L34" s="1"/>
      <c r="M34" s="1"/>
      <c r="N34" s="1"/>
    </row>
    <row r="35" spans="1:14" ht="15.75" customHeight="1">
      <c r="A35" s="1"/>
      <c r="B35" s="4"/>
      <c r="C35" s="1"/>
      <c r="D35" s="5"/>
      <c r="E35" s="5"/>
      <c r="F35" s="5"/>
      <c r="G35" s="5"/>
      <c r="H35" s="5"/>
      <c r="I35" s="5"/>
      <c r="J35" s="1"/>
      <c r="K35" s="1"/>
      <c r="L35" s="1"/>
      <c r="M35" s="1"/>
      <c r="N35" s="1"/>
    </row>
    <row r="36" spans="1:14" ht="15.75" customHeight="1">
      <c r="A36" s="1"/>
      <c r="B36" s="4"/>
      <c r="C36" s="1"/>
      <c r="D36" s="5"/>
      <c r="E36" s="5"/>
      <c r="F36" s="5"/>
      <c r="G36" s="5"/>
      <c r="H36" s="5"/>
      <c r="I36" s="5"/>
      <c r="J36" s="1"/>
      <c r="K36" s="1"/>
      <c r="L36" s="1"/>
      <c r="M36" s="1"/>
      <c r="N36" s="1"/>
    </row>
    <row r="37" spans="1:14" ht="15.75" customHeight="1">
      <c r="A37" s="1"/>
      <c r="B37" s="4"/>
      <c r="C37" s="1"/>
      <c r="D37" s="5"/>
      <c r="E37" s="5"/>
      <c r="F37" s="5"/>
      <c r="G37" s="5"/>
      <c r="H37" s="5"/>
      <c r="I37" s="5"/>
      <c r="J37" s="1"/>
      <c r="K37" s="1"/>
      <c r="L37" s="1"/>
      <c r="M37" s="1"/>
      <c r="N37" s="1"/>
    </row>
    <row r="38" spans="1:14" ht="15.75" customHeight="1">
      <c r="A38" s="1"/>
      <c r="B38" s="4"/>
      <c r="C38" s="1"/>
      <c r="D38" s="5"/>
      <c r="E38" s="5"/>
      <c r="F38" s="5"/>
      <c r="G38" s="5"/>
      <c r="H38" s="5"/>
      <c r="I38" s="5"/>
      <c r="J38" s="1"/>
      <c r="K38" s="1"/>
      <c r="L38" s="1"/>
      <c r="M38" s="1"/>
      <c r="N38" s="1"/>
    </row>
    <row r="39" spans="1:14" ht="15.75" customHeight="1">
      <c r="A39" s="1"/>
      <c r="B39" s="4"/>
      <c r="C39" s="1"/>
      <c r="D39" s="5"/>
      <c r="E39" s="5"/>
      <c r="F39" s="5"/>
      <c r="G39" s="5"/>
      <c r="H39" s="5"/>
      <c r="I39" s="5"/>
      <c r="J39" s="1"/>
      <c r="K39" s="1"/>
      <c r="L39" s="1"/>
      <c r="M39" s="1"/>
      <c r="N39" s="1"/>
    </row>
    <row r="40" spans="1:14" ht="15.75" customHeight="1">
      <c r="A40" s="1"/>
      <c r="B40" s="4"/>
      <c r="C40" s="1"/>
      <c r="D40" s="5"/>
      <c r="E40" s="5"/>
      <c r="F40" s="5"/>
      <c r="G40" s="5"/>
      <c r="H40" s="5"/>
      <c r="I40" s="5"/>
      <c r="J40" s="1"/>
      <c r="K40" s="1"/>
      <c r="L40" s="1"/>
      <c r="M40" s="1"/>
      <c r="N40" s="1"/>
    </row>
    <row r="41" spans="1:14" ht="15.75" customHeight="1">
      <c r="A41" s="1"/>
      <c r="B41" s="4"/>
      <c r="C41" s="1"/>
      <c r="D41" s="5"/>
      <c r="E41" s="5"/>
      <c r="F41" s="5"/>
      <c r="G41" s="5"/>
      <c r="H41" s="5"/>
      <c r="I41" s="5"/>
      <c r="J41" s="1"/>
      <c r="K41" s="1"/>
      <c r="L41" s="1"/>
      <c r="M41" s="1"/>
      <c r="N41" s="1"/>
    </row>
    <row r="42" spans="1:14" ht="15.75" customHeight="1">
      <c r="A42" s="1"/>
      <c r="B42" s="4"/>
      <c r="C42" s="1"/>
      <c r="D42" s="5"/>
      <c r="E42" s="5"/>
      <c r="F42" s="5"/>
      <c r="G42" s="5"/>
      <c r="H42" s="5"/>
      <c r="I42" s="5"/>
      <c r="J42" s="1"/>
      <c r="K42" s="1"/>
      <c r="L42" s="1"/>
      <c r="M42" s="1"/>
      <c r="N42" s="1"/>
    </row>
    <row r="43" spans="1:14" ht="15.75" customHeight="1">
      <c r="A43" s="1"/>
      <c r="B43" s="4"/>
      <c r="C43" s="1"/>
      <c r="D43" s="5"/>
      <c r="E43" s="5"/>
      <c r="F43" s="5"/>
      <c r="G43" s="5"/>
      <c r="H43" s="5"/>
      <c r="I43" s="5"/>
      <c r="J43" s="1"/>
      <c r="K43" s="1"/>
      <c r="L43" s="1"/>
      <c r="M43" s="1"/>
      <c r="N43" s="1"/>
    </row>
    <row r="44" spans="1:14" ht="15.75" customHeight="1">
      <c r="A44" s="1"/>
      <c r="B44" s="4"/>
      <c r="C44" s="1"/>
      <c r="D44" s="5"/>
      <c r="E44" s="5"/>
      <c r="F44" s="5"/>
      <c r="G44" s="5"/>
      <c r="H44" s="5"/>
      <c r="I44" s="5"/>
      <c r="J44" s="1"/>
      <c r="K44" s="1"/>
      <c r="L44" s="1"/>
      <c r="M44" s="1"/>
      <c r="N44" s="1"/>
    </row>
    <row r="45" spans="1:14" ht="15.75" customHeight="1">
      <c r="A45" s="1"/>
      <c r="B45" s="4"/>
      <c r="C45" s="1"/>
      <c r="D45" s="5"/>
      <c r="E45" s="5"/>
      <c r="F45" s="5"/>
      <c r="G45" s="5"/>
      <c r="H45" s="5"/>
      <c r="I45" s="5"/>
      <c r="J45" s="1"/>
      <c r="K45" s="1"/>
      <c r="L45" s="1"/>
      <c r="M45" s="1"/>
      <c r="N45" s="1"/>
    </row>
    <row r="46" spans="1:14" ht="15.75" customHeight="1">
      <c r="A46" s="1"/>
      <c r="B46" s="4"/>
      <c r="C46" s="1"/>
      <c r="D46" s="5"/>
      <c r="E46" s="5"/>
      <c r="F46" s="5"/>
      <c r="G46" s="5"/>
      <c r="H46" s="5"/>
      <c r="I46" s="5"/>
      <c r="J46" s="1"/>
      <c r="K46" s="1"/>
      <c r="L46" s="1"/>
      <c r="M46" s="1"/>
      <c r="N46" s="1"/>
    </row>
    <row r="47" spans="1:14" ht="15.75" customHeight="1">
      <c r="A47" s="1"/>
      <c r="B47" s="4"/>
      <c r="C47" s="1"/>
      <c r="D47" s="5"/>
      <c r="E47" s="5"/>
      <c r="F47" s="5"/>
      <c r="G47" s="5"/>
      <c r="H47" s="5"/>
      <c r="I47" s="5"/>
      <c r="J47" s="1"/>
      <c r="K47" s="1"/>
      <c r="L47" s="1"/>
      <c r="M47" s="1"/>
      <c r="N47" s="1"/>
    </row>
    <row r="48" spans="1:14" ht="15.75" customHeight="1">
      <c r="A48" s="1"/>
      <c r="B48" s="4"/>
      <c r="C48" s="1"/>
      <c r="D48" s="5"/>
      <c r="E48" s="5"/>
      <c r="F48" s="5"/>
      <c r="G48" s="5"/>
      <c r="H48" s="5"/>
      <c r="I48" s="5"/>
      <c r="J48" s="1"/>
      <c r="K48" s="1"/>
      <c r="L48" s="1"/>
      <c r="M48" s="1"/>
      <c r="N48" s="1"/>
    </row>
    <row r="49" spans="1:14" ht="15.75" customHeight="1">
      <c r="A49" s="1"/>
      <c r="B49" s="4"/>
      <c r="C49" s="1"/>
      <c r="D49" s="5"/>
      <c r="E49" s="5"/>
      <c r="F49" s="5"/>
      <c r="G49" s="5"/>
      <c r="H49" s="5"/>
      <c r="I49" s="5"/>
      <c r="J49" s="1"/>
      <c r="K49" s="1"/>
      <c r="L49" s="1"/>
      <c r="M49" s="1"/>
      <c r="N49" s="1"/>
    </row>
    <row r="50" spans="1:14" ht="15.75" customHeight="1">
      <c r="A50" s="1"/>
      <c r="B50" s="4"/>
      <c r="C50" s="1"/>
      <c r="D50" s="5"/>
      <c r="E50" s="5"/>
      <c r="F50" s="5"/>
      <c r="G50" s="5"/>
      <c r="H50" s="5"/>
      <c r="I50" s="5"/>
      <c r="J50" s="1"/>
      <c r="K50" s="1"/>
      <c r="L50" s="1"/>
      <c r="M50" s="1"/>
      <c r="N50" s="1"/>
    </row>
    <row r="51" spans="1:14" ht="15.75" customHeight="1">
      <c r="A51" s="1"/>
      <c r="B51" s="4"/>
      <c r="C51" s="1"/>
      <c r="D51" s="5"/>
      <c r="E51" s="5"/>
      <c r="F51" s="5"/>
      <c r="G51" s="5"/>
      <c r="H51" s="5"/>
      <c r="I51" s="5"/>
      <c r="J51" s="1"/>
      <c r="K51" s="1"/>
      <c r="L51" s="1"/>
      <c r="M51" s="1"/>
      <c r="N51" s="1"/>
    </row>
    <row r="52" spans="1:14" ht="15.75" customHeight="1">
      <c r="A52" s="1"/>
      <c r="B52" s="4"/>
      <c r="C52" s="1"/>
      <c r="D52" s="5"/>
      <c r="E52" s="5"/>
      <c r="F52" s="5"/>
      <c r="G52" s="5"/>
      <c r="H52" s="5"/>
      <c r="I52" s="5"/>
      <c r="J52" s="1"/>
      <c r="K52" s="1"/>
      <c r="L52" s="1"/>
      <c r="M52" s="1"/>
      <c r="N52" s="1"/>
    </row>
    <row r="53" spans="1:14" ht="15.75" customHeight="1">
      <c r="A53" s="1"/>
      <c r="B53" s="4"/>
      <c r="C53" s="1"/>
      <c r="D53" s="5"/>
      <c r="E53" s="5"/>
      <c r="F53" s="5"/>
      <c r="G53" s="5"/>
      <c r="H53" s="5"/>
      <c r="I53" s="5"/>
      <c r="J53" s="1"/>
      <c r="K53" s="1"/>
      <c r="L53" s="1"/>
      <c r="M53" s="1"/>
      <c r="N53" s="1"/>
    </row>
    <row r="54" spans="1:14" ht="15.75" customHeight="1">
      <c r="A54" s="1"/>
      <c r="B54" s="4"/>
      <c r="C54" s="1"/>
      <c r="D54" s="5"/>
      <c r="E54" s="5"/>
      <c r="F54" s="5"/>
      <c r="G54" s="5"/>
      <c r="H54" s="5"/>
      <c r="I54" s="5"/>
      <c r="J54" s="1"/>
      <c r="K54" s="1"/>
      <c r="L54" s="1"/>
      <c r="M54" s="1"/>
      <c r="N54" s="1"/>
    </row>
    <row r="55" spans="1:14" ht="15.75" customHeight="1">
      <c r="A55" s="1"/>
      <c r="B55" s="4"/>
      <c r="C55" s="1"/>
      <c r="D55" s="5"/>
      <c r="E55" s="5"/>
      <c r="F55" s="5"/>
      <c r="G55" s="5"/>
      <c r="H55" s="5"/>
      <c r="I55" s="5"/>
      <c r="J55" s="1"/>
      <c r="K55" s="1"/>
      <c r="L55" s="1"/>
      <c r="M55" s="1"/>
      <c r="N55" s="1"/>
    </row>
    <row r="56" spans="1:14" ht="15.75" customHeight="1">
      <c r="A56" s="1"/>
      <c r="B56" s="4"/>
      <c r="C56" s="1"/>
      <c r="D56" s="5"/>
      <c r="E56" s="5"/>
      <c r="F56" s="5"/>
      <c r="G56" s="5"/>
      <c r="H56" s="5"/>
      <c r="I56" s="5"/>
      <c r="J56" s="1"/>
      <c r="K56" s="1"/>
      <c r="L56" s="1"/>
      <c r="M56" s="1"/>
      <c r="N56" s="1"/>
    </row>
    <row r="57" spans="1:14" ht="15.75" customHeight="1">
      <c r="A57" s="1"/>
      <c r="B57" s="4"/>
      <c r="C57" s="1"/>
      <c r="D57" s="5"/>
      <c r="E57" s="5"/>
      <c r="F57" s="5"/>
      <c r="G57" s="5"/>
      <c r="H57" s="5"/>
      <c r="I57" s="5"/>
      <c r="J57" s="1"/>
      <c r="K57" s="1"/>
      <c r="L57" s="1"/>
      <c r="M57" s="1"/>
      <c r="N57" s="1"/>
    </row>
    <row r="58" spans="1:14" ht="15.75" customHeight="1">
      <c r="A58" s="1"/>
      <c r="B58" s="4"/>
      <c r="C58" s="1"/>
      <c r="D58" s="5"/>
      <c r="E58" s="5"/>
      <c r="F58" s="5"/>
      <c r="G58" s="5"/>
      <c r="H58" s="5"/>
      <c r="I58" s="5"/>
      <c r="J58" s="1"/>
      <c r="K58" s="1"/>
      <c r="L58" s="1"/>
      <c r="M58" s="1"/>
      <c r="N58" s="1"/>
    </row>
    <row r="59" spans="1:14" ht="15.75" customHeight="1">
      <c r="A59" s="1"/>
      <c r="B59" s="4"/>
      <c r="C59" s="1"/>
      <c r="D59" s="5"/>
      <c r="E59" s="5"/>
      <c r="F59" s="5"/>
      <c r="G59" s="5"/>
      <c r="H59" s="5"/>
      <c r="I59" s="5"/>
      <c r="J59" s="1"/>
      <c r="K59" s="1"/>
      <c r="L59" s="1"/>
      <c r="M59" s="1"/>
      <c r="N59" s="1"/>
    </row>
    <row r="60" spans="1:14" ht="15.75" customHeight="1">
      <c r="A60" s="1"/>
      <c r="B60" s="4"/>
      <c r="C60" s="1"/>
      <c r="D60" s="5"/>
      <c r="E60" s="5"/>
      <c r="F60" s="5"/>
      <c r="G60" s="5"/>
      <c r="H60" s="5"/>
      <c r="I60" s="5"/>
      <c r="J60" s="1"/>
      <c r="K60" s="1"/>
      <c r="L60" s="1"/>
      <c r="M60" s="1"/>
      <c r="N60" s="1"/>
    </row>
    <row r="61" spans="1:14" ht="15.75" customHeight="1">
      <c r="A61" s="1"/>
      <c r="B61" s="4"/>
      <c r="C61" s="1"/>
      <c r="D61" s="5"/>
      <c r="E61" s="5"/>
      <c r="F61" s="5"/>
      <c r="G61" s="5"/>
      <c r="H61" s="5"/>
      <c r="I61" s="5"/>
      <c r="J61" s="1"/>
      <c r="K61" s="1"/>
      <c r="L61" s="1"/>
      <c r="M61" s="1"/>
      <c r="N61" s="1"/>
    </row>
    <row r="62" spans="1:14" ht="15.75" customHeight="1">
      <c r="A62" s="1"/>
      <c r="B62" s="4"/>
      <c r="C62" s="1"/>
      <c r="D62" s="5"/>
      <c r="E62" s="5"/>
      <c r="F62" s="5"/>
      <c r="G62" s="5"/>
      <c r="H62" s="5"/>
      <c r="I62" s="5"/>
      <c r="J62" s="1"/>
      <c r="K62" s="1"/>
      <c r="L62" s="1"/>
      <c r="M62" s="1"/>
      <c r="N62" s="1"/>
    </row>
    <row r="63" spans="1:14" ht="15.75" customHeight="1">
      <c r="A63" s="1"/>
      <c r="B63" s="4"/>
      <c r="C63" s="1"/>
      <c r="D63" s="5"/>
      <c r="E63" s="5"/>
      <c r="F63" s="5"/>
      <c r="G63" s="5"/>
      <c r="H63" s="5"/>
      <c r="I63" s="5"/>
      <c r="J63" s="1"/>
      <c r="K63" s="1"/>
      <c r="L63" s="1"/>
      <c r="M63" s="1"/>
      <c r="N63" s="1"/>
    </row>
    <row r="64" spans="1:14" ht="15.75" customHeight="1">
      <c r="A64" s="1"/>
      <c r="B64" s="4"/>
      <c r="C64" s="1"/>
      <c r="D64" s="5"/>
      <c r="E64" s="5"/>
      <c r="F64" s="5"/>
      <c r="G64" s="5"/>
      <c r="H64" s="5"/>
      <c r="I64" s="5"/>
      <c r="J64" s="1"/>
      <c r="K64" s="1"/>
      <c r="L64" s="1"/>
      <c r="M64" s="1"/>
      <c r="N64" s="1"/>
    </row>
    <row r="65" spans="1:14" ht="15.75" customHeight="1">
      <c r="A65" s="1"/>
      <c r="B65" s="4"/>
      <c r="C65" s="1"/>
      <c r="D65" s="5"/>
      <c r="E65" s="5"/>
      <c r="F65" s="5"/>
      <c r="G65" s="5"/>
      <c r="H65" s="5"/>
      <c r="I65" s="5"/>
      <c r="J65" s="1"/>
      <c r="K65" s="1"/>
      <c r="L65" s="1"/>
      <c r="M65" s="1"/>
      <c r="N65" s="1"/>
    </row>
    <row r="66" spans="1:14" ht="15.75" customHeight="1">
      <c r="A66" s="1"/>
      <c r="B66" s="4"/>
      <c r="C66" s="1"/>
      <c r="D66" s="5"/>
      <c r="E66" s="5"/>
      <c r="F66" s="5"/>
      <c r="G66" s="5"/>
      <c r="H66" s="5"/>
      <c r="I66" s="5"/>
      <c r="J66" s="1"/>
      <c r="K66" s="1"/>
      <c r="L66" s="1"/>
      <c r="M66" s="1"/>
      <c r="N66" s="1"/>
    </row>
    <row r="67" spans="1:14" ht="15.75" customHeight="1">
      <c r="A67" s="1"/>
      <c r="B67" s="4"/>
      <c r="C67" s="1"/>
      <c r="D67" s="5"/>
      <c r="E67" s="5"/>
      <c r="F67" s="5"/>
      <c r="G67" s="5"/>
      <c r="H67" s="5"/>
      <c r="I67" s="5"/>
      <c r="J67" s="1"/>
      <c r="K67" s="1"/>
      <c r="L67" s="1"/>
      <c r="M67" s="1"/>
      <c r="N67" s="1"/>
    </row>
    <row r="68" spans="1:14" ht="15.75" customHeight="1">
      <c r="A68" s="1"/>
      <c r="B68" s="4"/>
      <c r="C68" s="1"/>
      <c r="D68" s="5"/>
      <c r="E68" s="5"/>
      <c r="F68" s="5"/>
      <c r="G68" s="5"/>
      <c r="H68" s="5"/>
      <c r="I68" s="5"/>
      <c r="J68" s="1"/>
      <c r="K68" s="1"/>
      <c r="L68" s="1"/>
      <c r="M68" s="1"/>
      <c r="N68" s="1"/>
    </row>
    <row r="69" spans="1:14" ht="15.75" customHeight="1">
      <c r="A69" s="1"/>
      <c r="B69" s="4"/>
      <c r="C69" s="1"/>
      <c r="D69" s="5"/>
      <c r="E69" s="5"/>
      <c r="F69" s="5"/>
      <c r="G69" s="5"/>
      <c r="H69" s="5"/>
      <c r="I69" s="5"/>
      <c r="J69" s="1"/>
      <c r="K69" s="1"/>
      <c r="L69" s="1"/>
      <c r="M69" s="1"/>
      <c r="N69" s="1"/>
    </row>
    <row r="70" spans="1:14" ht="15.75" customHeight="1">
      <c r="A70" s="1"/>
      <c r="B70" s="4"/>
      <c r="C70" s="1"/>
      <c r="D70" s="5"/>
      <c r="E70" s="5"/>
      <c r="F70" s="5"/>
      <c r="G70" s="5"/>
      <c r="H70" s="5"/>
      <c r="I70" s="5"/>
      <c r="J70" s="1"/>
      <c r="K70" s="1"/>
      <c r="L70" s="1"/>
      <c r="M70" s="1"/>
      <c r="N70" s="1"/>
    </row>
    <row r="71" spans="1:14" ht="15.75" customHeight="1">
      <c r="A71" s="1"/>
      <c r="B71" s="4"/>
      <c r="C71" s="1"/>
      <c r="D71" s="5"/>
      <c r="E71" s="5"/>
      <c r="F71" s="5"/>
      <c r="G71" s="5"/>
      <c r="H71" s="5"/>
      <c r="I71" s="5"/>
      <c r="J71" s="1"/>
      <c r="K71" s="1"/>
      <c r="L71" s="1"/>
      <c r="M71" s="1"/>
      <c r="N71" s="1"/>
    </row>
    <row r="72" spans="1:14" ht="15.75" customHeight="1">
      <c r="A72" s="1"/>
      <c r="B72" s="4"/>
      <c r="C72" s="1"/>
      <c r="D72" s="5"/>
      <c r="E72" s="5"/>
      <c r="F72" s="5"/>
      <c r="G72" s="5"/>
      <c r="H72" s="5"/>
      <c r="I72" s="5"/>
      <c r="J72" s="1"/>
      <c r="K72" s="1"/>
      <c r="L72" s="1"/>
      <c r="M72" s="1"/>
      <c r="N72" s="1"/>
    </row>
    <row r="73" spans="1:14" ht="15.75" customHeight="1">
      <c r="A73" s="1"/>
      <c r="B73" s="4"/>
      <c r="C73" s="1"/>
      <c r="D73" s="5"/>
      <c r="E73" s="5"/>
      <c r="F73" s="5"/>
      <c r="G73" s="5"/>
      <c r="H73" s="5"/>
      <c r="I73" s="5"/>
      <c r="J73" s="1"/>
      <c r="K73" s="1"/>
      <c r="L73" s="1"/>
      <c r="M73" s="1"/>
      <c r="N73" s="1"/>
    </row>
    <row r="74" spans="1:14" ht="15.75" customHeight="1">
      <c r="A74" s="1"/>
      <c r="B74" s="4"/>
      <c r="C74" s="1"/>
      <c r="D74" s="5"/>
      <c r="E74" s="5"/>
      <c r="F74" s="5"/>
      <c r="G74" s="5"/>
      <c r="H74" s="5"/>
      <c r="I74" s="5"/>
      <c r="J74" s="1"/>
      <c r="K74" s="1"/>
      <c r="L74" s="1"/>
      <c r="M74" s="1"/>
      <c r="N74" s="1"/>
    </row>
    <row r="75" spans="1:14" ht="15.75" customHeight="1">
      <c r="A75" s="1"/>
      <c r="B75" s="4"/>
      <c r="C75" s="1"/>
      <c r="D75" s="5"/>
      <c r="E75" s="5"/>
      <c r="F75" s="5"/>
      <c r="G75" s="5"/>
      <c r="H75" s="5"/>
      <c r="I75" s="5"/>
      <c r="J75" s="1"/>
      <c r="K75" s="1"/>
      <c r="L75" s="1"/>
      <c r="M75" s="1"/>
      <c r="N75" s="1"/>
    </row>
    <row r="76" spans="1:14" ht="15.75" customHeight="1">
      <c r="A76" s="1"/>
      <c r="B76" s="4"/>
      <c r="C76" s="1"/>
      <c r="D76" s="5"/>
      <c r="E76" s="5"/>
      <c r="F76" s="5"/>
      <c r="G76" s="5"/>
      <c r="H76" s="5"/>
      <c r="I76" s="5"/>
      <c r="J76" s="1"/>
      <c r="K76" s="1"/>
      <c r="L76" s="1"/>
      <c r="M76" s="1"/>
      <c r="N76" s="1"/>
    </row>
    <row r="77" spans="1:14" ht="15.75" customHeight="1">
      <c r="A77" s="1"/>
      <c r="B77" s="4"/>
      <c r="C77" s="1"/>
      <c r="D77" s="5"/>
      <c r="E77" s="5"/>
      <c r="F77" s="5"/>
      <c r="G77" s="5"/>
      <c r="H77" s="5"/>
      <c r="I77" s="5"/>
      <c r="J77" s="1"/>
      <c r="K77" s="1"/>
      <c r="L77" s="1"/>
      <c r="M77" s="1"/>
      <c r="N77" s="1"/>
    </row>
    <row r="78" spans="1:14" ht="15.75" customHeight="1">
      <c r="A78" s="1"/>
      <c r="B78" s="4"/>
      <c r="C78" s="1"/>
      <c r="D78" s="5"/>
      <c r="E78" s="5"/>
      <c r="F78" s="5"/>
      <c r="G78" s="5"/>
      <c r="H78" s="5"/>
      <c r="I78" s="5"/>
      <c r="J78" s="1"/>
      <c r="K78" s="1"/>
      <c r="L78" s="1"/>
      <c r="M78" s="1"/>
      <c r="N78" s="1"/>
    </row>
    <row r="79" spans="1:14" ht="15.75" customHeight="1">
      <c r="A79" s="1"/>
      <c r="B79" s="4"/>
      <c r="C79" s="1"/>
      <c r="D79" s="5"/>
      <c r="E79" s="5"/>
      <c r="F79" s="5"/>
      <c r="G79" s="5"/>
      <c r="H79" s="5"/>
      <c r="I79" s="5"/>
      <c r="J79" s="1"/>
      <c r="K79" s="1"/>
      <c r="L79" s="1"/>
      <c r="M79" s="1"/>
      <c r="N79" s="1"/>
    </row>
    <row r="80" spans="1:14" ht="15.75" customHeight="1">
      <c r="A80" s="1"/>
      <c r="B80" s="4"/>
      <c r="C80" s="1"/>
      <c r="D80" s="5"/>
      <c r="E80" s="5"/>
      <c r="F80" s="5"/>
      <c r="G80" s="5"/>
      <c r="H80" s="5"/>
      <c r="I80" s="5"/>
      <c r="J80" s="1"/>
      <c r="K80" s="1"/>
      <c r="L80" s="1"/>
      <c r="M80" s="1"/>
      <c r="N80" s="1"/>
    </row>
    <row r="81" spans="1:14" ht="15.75" customHeight="1">
      <c r="A81" s="1"/>
      <c r="B81" s="4"/>
      <c r="C81" s="1"/>
      <c r="D81" s="5"/>
      <c r="E81" s="5"/>
      <c r="F81" s="5"/>
      <c r="G81" s="5"/>
      <c r="H81" s="5"/>
      <c r="I81" s="5"/>
      <c r="J81" s="1"/>
      <c r="K81" s="1"/>
      <c r="L81" s="1"/>
      <c r="M81" s="1"/>
      <c r="N81" s="1"/>
    </row>
    <row r="82" spans="1:14" ht="15.75" customHeight="1">
      <c r="A82" s="1"/>
      <c r="B82" s="4"/>
      <c r="C82" s="1"/>
      <c r="D82" s="5"/>
      <c r="E82" s="5"/>
      <c r="F82" s="5"/>
      <c r="G82" s="5"/>
      <c r="H82" s="5"/>
      <c r="I82" s="5"/>
      <c r="J82" s="1"/>
      <c r="K82" s="1"/>
      <c r="L82" s="1"/>
      <c r="M82" s="1"/>
      <c r="N82" s="1"/>
    </row>
    <row r="83" spans="1:14" ht="15.75" customHeight="1">
      <c r="A83" s="1"/>
      <c r="B83" s="4"/>
      <c r="C83" s="1"/>
      <c r="D83" s="5"/>
      <c r="E83" s="5"/>
      <c r="F83" s="5"/>
      <c r="G83" s="5"/>
      <c r="H83" s="5"/>
      <c r="I83" s="5"/>
      <c r="J83" s="1"/>
      <c r="K83" s="1"/>
      <c r="L83" s="1"/>
      <c r="M83" s="1"/>
      <c r="N83" s="1"/>
    </row>
    <row r="84" spans="1:14" ht="15.75" customHeight="1">
      <c r="A84" s="1"/>
      <c r="B84" s="4"/>
      <c r="C84" s="1"/>
      <c r="D84" s="5"/>
      <c r="E84" s="5"/>
      <c r="F84" s="5"/>
      <c r="G84" s="5"/>
      <c r="H84" s="5"/>
      <c r="I84" s="5"/>
      <c r="J84" s="1"/>
      <c r="K84" s="1"/>
      <c r="L84" s="1"/>
      <c r="M84" s="1"/>
      <c r="N84" s="1"/>
    </row>
    <row r="85" spans="1:14" ht="15.75" customHeight="1">
      <c r="A85" s="1"/>
      <c r="B85" s="4"/>
      <c r="C85" s="1"/>
      <c r="D85" s="5"/>
      <c r="E85" s="5"/>
      <c r="F85" s="5"/>
      <c r="G85" s="5"/>
      <c r="H85" s="5"/>
      <c r="I85" s="5"/>
      <c r="J85" s="1"/>
      <c r="K85" s="1"/>
      <c r="L85" s="1"/>
      <c r="M85" s="1"/>
      <c r="N85" s="1"/>
    </row>
  </sheetData>
  <sheetProtection/>
  <mergeCells count="10">
    <mergeCell ref="K2:L2"/>
    <mergeCell ref="G7:G8"/>
    <mergeCell ref="H7:H8"/>
    <mergeCell ref="I7:I8"/>
    <mergeCell ref="B6:B7"/>
    <mergeCell ref="B11:B12"/>
    <mergeCell ref="D7:D8"/>
    <mergeCell ref="E7:E8"/>
    <mergeCell ref="F7:F8"/>
    <mergeCell ref="C7:C8"/>
  </mergeCells>
  <conditionalFormatting sqref="K3:L3 D4:G4 L4">
    <cfRule type="cellIs" priority="104" dxfId="86" operator="equal">
      <formula>3</formula>
    </cfRule>
  </conditionalFormatting>
  <conditionalFormatting sqref="K3:L3 D4:G4 L4">
    <cfRule type="cellIs" priority="105" dxfId="87" operator="equal">
      <formula>2</formula>
    </cfRule>
  </conditionalFormatting>
  <conditionalFormatting sqref="K3:L3 D4:G4 L4">
    <cfRule type="cellIs" priority="106" dxfId="88" operator="equal">
      <formula>1</formula>
    </cfRule>
  </conditionalFormatting>
  <conditionalFormatting sqref="D2:G3 D9:G9 D5:G7">
    <cfRule type="cellIs" priority="107" dxfId="86" operator="equal">
      <formula>3</formula>
    </cfRule>
  </conditionalFormatting>
  <conditionalFormatting sqref="D2:G3 D9:G9 D5:G7">
    <cfRule type="cellIs" priority="108" dxfId="87" operator="equal">
      <formula>2</formula>
    </cfRule>
  </conditionalFormatting>
  <conditionalFormatting sqref="D2:G3 D9:G9 D5:G7">
    <cfRule type="cellIs" priority="109" dxfId="88" operator="equal">
      <formula>1</formula>
    </cfRule>
  </conditionalFormatting>
  <conditionalFormatting sqref="D2:G3 D9:G9 D5:G7">
    <cfRule type="cellIs" priority="110" dxfId="88" operator="equal">
      <formula>1</formula>
    </cfRule>
  </conditionalFormatting>
  <conditionalFormatting sqref="K4">
    <cfRule type="cellIs" priority="101" dxfId="86" operator="equal">
      <formula>3</formula>
    </cfRule>
  </conditionalFormatting>
  <conditionalFormatting sqref="K4">
    <cfRule type="cellIs" priority="102" dxfId="87" operator="equal">
      <formula>2</formula>
    </cfRule>
  </conditionalFormatting>
  <conditionalFormatting sqref="K4">
    <cfRule type="cellIs" priority="103" dxfId="88" operator="equal">
      <formula>1</formula>
    </cfRule>
  </conditionalFormatting>
  <conditionalFormatting sqref="D10">
    <cfRule type="cellIs" priority="97" dxfId="89" operator="equal">
      <formula>3</formula>
    </cfRule>
    <cfRule type="cellIs" priority="98" dxfId="90" operator="equal">
      <formula>2</formula>
    </cfRule>
    <cfRule type="cellIs" priority="99" dxfId="91" operator="equal">
      <formula>1</formula>
    </cfRule>
    <cfRule type="cellIs" priority="100" dxfId="91" operator="equal">
      <formula>1</formula>
    </cfRule>
  </conditionalFormatting>
  <conditionalFormatting sqref="E11">
    <cfRule type="cellIs" priority="93" dxfId="89" operator="equal">
      <formula>3</formula>
    </cfRule>
    <cfRule type="cellIs" priority="94" dxfId="90" operator="equal">
      <formula>2</formula>
    </cfRule>
    <cfRule type="cellIs" priority="95" dxfId="91" operator="equal">
      <formula>1</formula>
    </cfRule>
    <cfRule type="cellIs" priority="96" dxfId="91" operator="equal">
      <formula>1</formula>
    </cfRule>
  </conditionalFormatting>
  <conditionalFormatting sqref="D11">
    <cfRule type="cellIs" priority="89" dxfId="89" operator="equal">
      <formula>3</formula>
    </cfRule>
    <cfRule type="cellIs" priority="90" dxfId="90" operator="equal">
      <formula>2</formula>
    </cfRule>
    <cfRule type="cellIs" priority="91" dxfId="91" operator="equal">
      <formula>1</formula>
    </cfRule>
    <cfRule type="cellIs" priority="92" dxfId="91" operator="equal">
      <formula>1</formula>
    </cfRule>
  </conditionalFormatting>
  <conditionalFormatting sqref="D12">
    <cfRule type="cellIs" priority="85" dxfId="89" operator="equal">
      <formula>3</formula>
    </cfRule>
    <cfRule type="cellIs" priority="86" dxfId="90" operator="equal">
      <formula>2</formula>
    </cfRule>
    <cfRule type="cellIs" priority="87" dxfId="91" operator="equal">
      <formula>1</formula>
    </cfRule>
    <cfRule type="cellIs" priority="88" dxfId="91" operator="equal">
      <formula>1</formula>
    </cfRule>
  </conditionalFormatting>
  <conditionalFormatting sqref="D14">
    <cfRule type="cellIs" priority="81" dxfId="89" operator="equal">
      <formula>3</formula>
    </cfRule>
    <cfRule type="cellIs" priority="82" dxfId="90" operator="equal">
      <formula>2</formula>
    </cfRule>
    <cfRule type="cellIs" priority="83" dxfId="91" operator="equal">
      <formula>1</formula>
    </cfRule>
    <cfRule type="cellIs" priority="84" dxfId="91" operator="equal">
      <formula>1</formula>
    </cfRule>
  </conditionalFormatting>
  <conditionalFormatting sqref="D15">
    <cfRule type="cellIs" priority="77" dxfId="89" operator="equal">
      <formula>3</formula>
    </cfRule>
    <cfRule type="cellIs" priority="78" dxfId="90" operator="equal">
      <formula>2</formula>
    </cfRule>
    <cfRule type="cellIs" priority="79" dxfId="91" operator="equal">
      <formula>1</formula>
    </cfRule>
    <cfRule type="cellIs" priority="80" dxfId="91" operator="equal">
      <formula>1</formula>
    </cfRule>
  </conditionalFormatting>
  <conditionalFormatting sqref="E13">
    <cfRule type="cellIs" priority="73" dxfId="89" operator="equal">
      <formula>3</formula>
    </cfRule>
    <cfRule type="cellIs" priority="74" dxfId="90" operator="equal">
      <formula>2</formula>
    </cfRule>
    <cfRule type="cellIs" priority="75" dxfId="91" operator="equal">
      <formula>1</formula>
    </cfRule>
    <cfRule type="cellIs" priority="76" dxfId="91" operator="equal">
      <formula>1</formula>
    </cfRule>
  </conditionalFormatting>
  <conditionalFormatting sqref="E14">
    <cfRule type="cellIs" priority="69" dxfId="89" operator="equal">
      <formula>3</formula>
    </cfRule>
    <cfRule type="cellIs" priority="70" dxfId="90" operator="equal">
      <formula>2</formula>
    </cfRule>
    <cfRule type="cellIs" priority="71" dxfId="91" operator="equal">
      <formula>1</formula>
    </cfRule>
    <cfRule type="cellIs" priority="72" dxfId="91" operator="equal">
      <formula>1</formula>
    </cfRule>
  </conditionalFormatting>
  <conditionalFormatting sqref="E15">
    <cfRule type="cellIs" priority="65" dxfId="89" operator="equal">
      <formula>3</formula>
    </cfRule>
    <cfRule type="cellIs" priority="66" dxfId="90" operator="equal">
      <formula>2</formula>
    </cfRule>
    <cfRule type="cellIs" priority="67" dxfId="91" operator="equal">
      <formula>1</formula>
    </cfRule>
    <cfRule type="cellIs" priority="68" dxfId="91" operator="equal">
      <formula>1</formula>
    </cfRule>
  </conditionalFormatting>
  <conditionalFormatting sqref="F10">
    <cfRule type="cellIs" priority="61" dxfId="89" operator="equal">
      <formula>3</formula>
    </cfRule>
    <cfRule type="cellIs" priority="62" dxfId="90" operator="equal">
      <formula>2</formula>
    </cfRule>
    <cfRule type="cellIs" priority="63" dxfId="91" operator="equal">
      <formula>1</formula>
    </cfRule>
    <cfRule type="cellIs" priority="64" dxfId="91" operator="equal">
      <formula>1</formula>
    </cfRule>
  </conditionalFormatting>
  <conditionalFormatting sqref="F12">
    <cfRule type="cellIs" priority="57" dxfId="89" operator="equal">
      <formula>3</formula>
    </cfRule>
    <cfRule type="cellIs" priority="58" dxfId="90" operator="equal">
      <formula>2</formula>
    </cfRule>
    <cfRule type="cellIs" priority="59" dxfId="91" operator="equal">
      <formula>1</formula>
    </cfRule>
    <cfRule type="cellIs" priority="60" dxfId="91" operator="equal">
      <formula>1</formula>
    </cfRule>
  </conditionalFormatting>
  <conditionalFormatting sqref="F15">
    <cfRule type="cellIs" priority="53" dxfId="89" operator="equal">
      <formula>3</formula>
    </cfRule>
    <cfRule type="cellIs" priority="54" dxfId="90" operator="equal">
      <formula>2</formula>
    </cfRule>
    <cfRule type="cellIs" priority="55" dxfId="91" operator="equal">
      <formula>1</formula>
    </cfRule>
    <cfRule type="cellIs" priority="56" dxfId="91" operator="equal">
      <formula>1</formula>
    </cfRule>
  </conditionalFormatting>
  <conditionalFormatting sqref="G12">
    <cfRule type="cellIs" priority="49" dxfId="89" operator="equal">
      <formula>3</formula>
    </cfRule>
    <cfRule type="cellIs" priority="50" dxfId="90" operator="equal">
      <formula>2</formula>
    </cfRule>
    <cfRule type="cellIs" priority="51" dxfId="91" operator="equal">
      <formula>1</formula>
    </cfRule>
    <cfRule type="cellIs" priority="52" dxfId="91" operator="equal">
      <formula>1</formula>
    </cfRule>
  </conditionalFormatting>
  <conditionalFormatting sqref="G13">
    <cfRule type="cellIs" priority="45" dxfId="89" operator="equal">
      <formula>3</formula>
    </cfRule>
    <cfRule type="cellIs" priority="46" dxfId="90" operator="equal">
      <formula>2</formula>
    </cfRule>
    <cfRule type="cellIs" priority="47" dxfId="91" operator="equal">
      <formula>1</formula>
    </cfRule>
    <cfRule type="cellIs" priority="48" dxfId="91" operator="equal">
      <formula>1</formula>
    </cfRule>
  </conditionalFormatting>
  <conditionalFormatting sqref="G14">
    <cfRule type="cellIs" priority="41" dxfId="89" operator="equal">
      <formula>3</formula>
    </cfRule>
    <cfRule type="cellIs" priority="42" dxfId="90" operator="equal">
      <formula>2</formula>
    </cfRule>
    <cfRule type="cellIs" priority="43" dxfId="91" operator="equal">
      <formula>1</formula>
    </cfRule>
    <cfRule type="cellIs" priority="44" dxfId="91" operator="equal">
      <formula>1</formula>
    </cfRule>
  </conditionalFormatting>
  <conditionalFormatting sqref="E10">
    <cfRule type="cellIs" priority="37" dxfId="89" operator="equal">
      <formula>3</formula>
    </cfRule>
    <cfRule type="cellIs" priority="38" dxfId="90" operator="equal">
      <formula>2</formula>
    </cfRule>
    <cfRule type="cellIs" priority="39" dxfId="91" operator="equal">
      <formula>1</formula>
    </cfRule>
    <cfRule type="cellIs" priority="40" dxfId="91" operator="equal">
      <formula>1</formula>
    </cfRule>
  </conditionalFormatting>
  <conditionalFormatting sqref="D13">
    <cfRule type="cellIs" priority="33" dxfId="89" operator="equal">
      <formula>3</formula>
    </cfRule>
    <cfRule type="cellIs" priority="34" dxfId="90" operator="equal">
      <formula>2</formula>
    </cfRule>
    <cfRule type="cellIs" priority="35" dxfId="91" operator="equal">
      <formula>1</formula>
    </cfRule>
    <cfRule type="cellIs" priority="36" dxfId="91" operator="equal">
      <formula>1</formula>
    </cfRule>
  </conditionalFormatting>
  <conditionalFormatting sqref="F13">
    <cfRule type="cellIs" priority="29" dxfId="89" operator="equal">
      <formula>3</formula>
    </cfRule>
    <cfRule type="cellIs" priority="30" dxfId="90" operator="equal">
      <formula>2</formula>
    </cfRule>
    <cfRule type="cellIs" priority="31" dxfId="91" operator="equal">
      <formula>1</formula>
    </cfRule>
    <cfRule type="cellIs" priority="32" dxfId="91" operator="equal">
      <formula>1</formula>
    </cfRule>
  </conditionalFormatting>
  <conditionalFormatting sqref="F14">
    <cfRule type="cellIs" priority="25" dxfId="89" operator="equal">
      <formula>3</formula>
    </cfRule>
    <cfRule type="cellIs" priority="26" dxfId="90" operator="equal">
      <formula>2</formula>
    </cfRule>
    <cfRule type="cellIs" priority="27" dxfId="91" operator="equal">
      <formula>1</formula>
    </cfRule>
    <cfRule type="cellIs" priority="28" dxfId="91" operator="equal">
      <formula>1</formula>
    </cfRule>
  </conditionalFormatting>
  <conditionalFormatting sqref="G15">
    <cfRule type="cellIs" priority="21" dxfId="89" operator="equal">
      <formula>3</formula>
    </cfRule>
    <cfRule type="cellIs" priority="22" dxfId="90" operator="equal">
      <formula>2</formula>
    </cfRule>
    <cfRule type="cellIs" priority="23" dxfId="91" operator="equal">
      <formula>1</formula>
    </cfRule>
    <cfRule type="cellIs" priority="24" dxfId="91" operator="equal">
      <formula>1</formula>
    </cfRule>
  </conditionalFormatting>
  <conditionalFormatting sqref="E12">
    <cfRule type="cellIs" priority="17" dxfId="89" operator="equal">
      <formula>3</formula>
    </cfRule>
    <cfRule type="cellIs" priority="18" dxfId="90" operator="equal">
      <formula>2</formula>
    </cfRule>
    <cfRule type="cellIs" priority="19" dxfId="91" operator="equal">
      <formula>1</formula>
    </cfRule>
    <cfRule type="cellIs" priority="20" dxfId="91" operator="equal">
      <formula>1</formula>
    </cfRule>
  </conditionalFormatting>
  <conditionalFormatting sqref="F11">
    <cfRule type="cellIs" priority="13" dxfId="89" operator="equal">
      <formula>3</formula>
    </cfRule>
    <cfRule type="cellIs" priority="14" dxfId="90" operator="equal">
      <formula>2</formula>
    </cfRule>
    <cfRule type="cellIs" priority="15" dxfId="91" operator="equal">
      <formula>1</formula>
    </cfRule>
    <cfRule type="cellIs" priority="16" dxfId="91" operator="equal">
      <formula>1</formula>
    </cfRule>
  </conditionalFormatting>
  <conditionalFormatting sqref="G10">
    <cfRule type="cellIs" priority="9" dxfId="89" operator="equal">
      <formula>3</formula>
    </cfRule>
    <cfRule type="cellIs" priority="10" dxfId="90" operator="equal">
      <formula>2</formula>
    </cfRule>
    <cfRule type="cellIs" priority="11" dxfId="91" operator="equal">
      <formula>1</formula>
    </cfRule>
    <cfRule type="cellIs" priority="12" dxfId="91" operator="equal">
      <formula>1</formula>
    </cfRule>
  </conditionalFormatting>
  <conditionalFormatting sqref="G11">
    <cfRule type="cellIs" priority="5" dxfId="89" operator="equal">
      <formula>3</formula>
    </cfRule>
    <cfRule type="cellIs" priority="6" dxfId="90" operator="equal">
      <formula>2</formula>
    </cfRule>
    <cfRule type="cellIs" priority="7" dxfId="91" operator="equal">
      <formula>1</formula>
    </cfRule>
    <cfRule type="cellIs" priority="8" dxfId="91" operator="equal">
      <formula>1</formula>
    </cfRule>
  </conditionalFormatting>
  <conditionalFormatting sqref="D16:G16">
    <cfRule type="cellIs" priority="1" dxfId="86" operator="equal">
      <formula>3</formula>
    </cfRule>
  </conditionalFormatting>
  <conditionalFormatting sqref="D16:G16">
    <cfRule type="cellIs" priority="2" dxfId="87" operator="equal">
      <formula>2</formula>
    </cfRule>
  </conditionalFormatting>
  <conditionalFormatting sqref="D16:G16">
    <cfRule type="cellIs" priority="3" dxfId="88" operator="equal">
      <formula>1</formula>
    </cfRule>
  </conditionalFormatting>
  <conditionalFormatting sqref="D16:G16">
    <cfRule type="cellIs" priority="4" dxfId="88" operator="equal">
      <formula>1</formula>
    </cfRule>
  </conditionalFormatting>
  <printOptions horizontalCentered="1"/>
  <pageMargins left="0.31496062992125984" right="0.31496062992125984" top="0.5511811023622047" bottom="0.5511811023622047" header="0" footer="0"/>
  <pageSetup fitToHeight="1" fitToWidth="1" horizontalDpi="600" verticalDpi="600" orientation="landscape"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GGAS - MPC</dc:creator>
  <cp:keywords/>
  <dc:description/>
  <cp:lastModifiedBy>GGAS</cp:lastModifiedBy>
  <cp:lastPrinted>2024-04-12T20:17:48Z</cp:lastPrinted>
  <dcterms:created xsi:type="dcterms:W3CDTF">2019-04-01T15:00:44Z</dcterms:created>
  <dcterms:modified xsi:type="dcterms:W3CDTF">2024-04-24T17:53:25Z</dcterms:modified>
  <cp:category/>
  <cp:version/>
  <cp:contentType/>
  <cp:contentStatus/>
</cp:coreProperties>
</file>