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Planificación" sheetId="1" r:id="rId1"/>
    <sheet name="Matriz Priorización 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<sst xmlns="http://schemas.openxmlformats.org/spreadsheetml/2006/main" count="277" uniqueCount="208">
  <si>
    <t>N°</t>
  </si>
  <si>
    <t>AMBITOS TEMÁTICOS DEL SLGA</t>
  </si>
  <si>
    <t>SUB TEMAS</t>
  </si>
  <si>
    <t>IDENTIFICACIÓN DE PROBLEMAS AMBIENTALES LOCALES</t>
  </si>
  <si>
    <t>PRIORIZACIÓN DE PROBLEMAS</t>
  </si>
  <si>
    <t>DETERMINACIÓN DE OBJETIVOS</t>
  </si>
  <si>
    <t>JERARQUIZACIÓN</t>
  </si>
  <si>
    <t>PROPUESTA RUTA ESTRATÉGICA</t>
  </si>
  <si>
    <t>Necesidades</t>
  </si>
  <si>
    <t>Obstáculos</t>
  </si>
  <si>
    <t>Problema Ambiental Local</t>
  </si>
  <si>
    <t>Actores involucrados</t>
  </si>
  <si>
    <t>Orden de Prioridad</t>
  </si>
  <si>
    <t>Problema</t>
  </si>
  <si>
    <t>Objetivos</t>
  </si>
  <si>
    <t>Vinculación con la PRA</t>
  </si>
  <si>
    <t>Marca X si representa  medio</t>
  </si>
  <si>
    <t>Marca X si representa  resultado</t>
  </si>
  <si>
    <t xml:space="preserve"> Objetivo Estratégico Local(OEL)</t>
  </si>
  <si>
    <t>Acción Estratégica Local (AEL)</t>
  </si>
  <si>
    <t>Indicador del OEL</t>
  </si>
  <si>
    <t>Indicador de las AEL</t>
  </si>
  <si>
    <t xml:space="preserve">Meta al 2030 </t>
  </si>
  <si>
    <t>INFORMACIÓN AMBIENTAL</t>
  </si>
  <si>
    <t>13. Fortalecer la gestión del conocimiento ambiental para generar politicas públicas.</t>
  </si>
  <si>
    <t>X</t>
  </si>
  <si>
    <t xml:space="preserve">Supervisión y fiscalización ambiental                                                          </t>
  </si>
  <si>
    <t xml:space="preserve">Limitado control del Aumento de la degradacIon ambiental </t>
  </si>
  <si>
    <t>8. Mejorar la Evaluación de Impacto Ambiental y la fiscalización ambiental</t>
  </si>
  <si>
    <t xml:space="preserve">*Mayor Presupuesto para las supervisión y fiscalización en materia  ambiental.                                                       </t>
  </si>
  <si>
    <t xml:space="preserve">*Deficit en el número de profesionales capacitados para la supervisión y fiscalización ambiental.                                   </t>
  </si>
  <si>
    <t>Gobiernos locales, DIRESA, DREM, DIREPRO, DIRCETUR, OEFA</t>
  </si>
  <si>
    <t xml:space="preserve">
</t>
  </si>
  <si>
    <t>CAMBIO CLIMÁTICO</t>
  </si>
  <si>
    <t xml:space="preserve">*Falta de compromiso de la implementación, ejecución  y reporte del PLANEFA .                             </t>
  </si>
  <si>
    <t>CALIDAD AMBIENTAL</t>
  </si>
  <si>
    <t xml:space="preserve">Aguas residuales                                                           
</t>
  </si>
  <si>
    <t xml:space="preserve">Prevalencia de la Contaminación de fuentes de agua y de suelos       </t>
  </si>
  <si>
    <t>4. Reducir la contaminación atmosférica de aguas marinas y continentales y suelos,</t>
  </si>
  <si>
    <t xml:space="preserve">Aire </t>
  </si>
  <si>
    <t>RESIDUOS SÓLIDOS</t>
  </si>
  <si>
    <t xml:space="preserve">6. Asegurar la gestión integral de residuos sólidos, </t>
  </si>
  <si>
    <t>EDUCACIÓN AMBIENTAL</t>
  </si>
  <si>
    <t>Educación Ambiental</t>
  </si>
  <si>
    <t>12. Mejorar el comportamiento  ambientalmente no sostenible de los  ciudadanos</t>
  </si>
  <si>
    <t>3. Asegurar la protección de la diversidad genética,</t>
  </si>
  <si>
    <t xml:space="preserve">2. Reducir los niveles de deforestación y degradación de ecosistemas, </t>
  </si>
  <si>
    <t>7. Reducir la vulnerabilidad y exposición de la población ante peligros naturales y antrópicos en un contexto de cambio climático</t>
  </si>
  <si>
    <t>11. Mejorar la gestión del territorio con enfoque ambiental,</t>
  </si>
  <si>
    <t>1. Asegurar el uso sostenible de las especies de flora y fauna terrestre y acuática</t>
  </si>
  <si>
    <t>5. Mejorar la gestión en el uso de sustancias químicas en actividades productivas,</t>
  </si>
  <si>
    <t xml:space="preserve">9. Incrementar las prácticas ecoeficientes y sostenibles de los actores empresariales, públicos y ciudadanos (incentivar el tránsito a una economía circular, ecoeficiente y sostenible), </t>
  </si>
  <si>
    <t xml:space="preserve">10. Reducir la emisión de gases de efecto invernadero de los sectores priorizados, </t>
  </si>
  <si>
    <t>AMBITOS TEMÁTICOS DEL SRGA</t>
  </si>
  <si>
    <t>PROBLEMAS AMBIENTALES</t>
  </si>
  <si>
    <t>GRAVEDAD
(1 al 3)</t>
  </si>
  <si>
    <t>ALCANCE
(1 al 3)</t>
  </si>
  <si>
    <t>MAGNITUD
(1 al 3)</t>
  </si>
  <si>
    <t>URGENCIA
(1 al 3)</t>
  </si>
  <si>
    <t>PUNTAJE TOTAL</t>
  </si>
  <si>
    <t>PRIORIZACIÓN</t>
  </si>
  <si>
    <t>LEYENDA</t>
  </si>
  <si>
    <t>Supervisión y fiscalización ambiental</t>
  </si>
  <si>
    <t>BAJO</t>
  </si>
  <si>
    <t xml:space="preserve">Aguas residuales        </t>
  </si>
  <si>
    <t>Residuos Solidos</t>
  </si>
  <si>
    <t>MATRIZ DE PRIORIZACIÓN</t>
  </si>
  <si>
    <t>Problemas Ambientales</t>
  </si>
  <si>
    <t>Gravedad</t>
  </si>
  <si>
    <t>Alcance</t>
  </si>
  <si>
    <t>Magnitud</t>
  </si>
  <si>
    <t>Urgencia</t>
  </si>
  <si>
    <t>Puntaje Total</t>
  </si>
  <si>
    <t>Prioridad</t>
  </si>
  <si>
    <t>OBJETIVOS PRIORIZADOS POR EL MINAM</t>
  </si>
  <si>
    <t xml:space="preserve">Reducir la contamInacion del aire en areas urbanas </t>
  </si>
  <si>
    <t>FISCALIZACIÓN AMBIENTAL</t>
  </si>
  <si>
    <t xml:space="preserve">Información ambiental provincial </t>
  </si>
  <si>
    <t xml:space="preserve">CALIDAD AMBIENTAL </t>
  </si>
  <si>
    <t xml:space="preserve">ALTO </t>
  </si>
  <si>
    <t xml:space="preserve">FISCALIZACIÓN AMBIENTAL </t>
  </si>
  <si>
    <t>Residuos sólidos</t>
  </si>
  <si>
    <t xml:space="preserve">Educación Ambiental </t>
  </si>
  <si>
    <t>Aire</t>
  </si>
  <si>
    <t>MATRIZ DE PRIORIZACIÓN DE PROBLEMAS AMBIENTALES DEL AMBITO LOCAL DE CAJABAMBA</t>
  </si>
  <si>
    <t xml:space="preserve">Mejorar la supervisión y fiscalizacion ambiental en el ambito de la provincia. </t>
  </si>
  <si>
    <t xml:space="preserve">Continuidad del vertimiento de aguas residuales en lo cuerpos de agua y terrenos aledaños.
Falta de participación de los actores involucrados en la calidad de aguas residuales en espacios correspondientes.                                                                        </t>
  </si>
  <si>
    <t xml:space="preserve">Contar con  80% de  Tratamiento de Aguas Residuales en la provincia.            </t>
  </si>
  <si>
    <t>Diagnóstico de la calidad del aire y fuentes de contaminación
Plan de Acción que cumpla con los ECAs establecidos para aire.
Equipo para monitoreo de calidad del aire.</t>
  </si>
  <si>
    <t xml:space="preserve">Contaminacion del aire en areas urbanas                   </t>
  </si>
  <si>
    <t>Contaminacion del aire en areas urbanas</t>
  </si>
  <si>
    <t xml:space="preserve">Asegurar el tratamiento y disposición final de los residuos sólidos. </t>
  </si>
  <si>
    <t>Déficit de lectura en las personas y la falta de contenidos con tematica ambiental en las instituciones educativas.
Medios de comunicación masiva difunden programas que no ayuda a formar conciencia ambiental.</t>
  </si>
  <si>
    <t>Pomover la cultura y educación ambiental para el desarrollo sostenible</t>
  </si>
  <si>
    <t>75% Población de Cajabamba sensibilizada, organizada y participativa, con alta cultura y educación ambiental.</t>
  </si>
  <si>
    <t xml:space="preserve">Creacion de una plataforma digital para disponer inforacion ambiental oportuna                  </t>
  </si>
  <si>
    <t xml:space="preserve">Municipalidad Provincial de Cajabamba 
ALA, Cajabamba
SERFOR,  
Red V de salud.
</t>
  </si>
  <si>
    <t xml:space="preserve">Crear una plataforma digital Provincial  con información ambiental actualizada y de interes.con acceso directo a la ciudadanía   
Registro de informacion ambiental relevante de entidades locales y organos desconcentrados, disponible para la poblacion
</t>
  </si>
  <si>
    <t xml:space="preserve">Plataforma digital creada y funcionando.
'N° de visitas a la plataforma Digital Provincial
N° de entidades locales y órganos desconcentrados que disponen información ambiental relevante            </t>
  </si>
  <si>
    <t>Platafforma digital consolidada 
70% de las entidades locales y organos desconcentrados publican informacion ambiental en la plataforma digital</t>
  </si>
  <si>
    <t>Deterioro de la calidad ambiental</t>
  </si>
  <si>
    <t xml:space="preserve">Carencia de una plataforma digital para el acceso de la ciudadanía  a la información ambiental  oportuna </t>
  </si>
  <si>
    <t>Municipalidad Provincial de Cajabamba
Municipalidades distritales
ALA, Cajabamba
SERFOR,  
Red V de salud.
Fiscalia de asuntos ambientales</t>
  </si>
  <si>
    <t>Escaza  planificacion y cumplimiento del  PLANEFA
Carencia de instrumentos de medicion de la calidad ambiental.
Escaza Normaitivad ambiental  local</t>
  </si>
  <si>
    <t xml:space="preserve">Asignacion de presupuesto para el cumplimiento del macroproceso de fiscalizacion ambiental                                                                                     </t>
  </si>
  <si>
    <t xml:space="preserve"> PLANEFA  incluye  la problematica ambiental priorizada de la provincia
Disponibilidad  de instru,mentos de medicion para vigilancia y supervision de la calidad ambiental de la provincia
Normatividad ambiental actualizada para la vigilancia y supervision dela validad ambiental de la provincia.
</t>
  </si>
  <si>
    <t xml:space="preserve">Mejorar la fiscalización ambiental en un 80 % a nivel provincial </t>
  </si>
  <si>
    <t xml:space="preserve">Ausencia de planta de tratamiento de aguas residuales -PTAR
Escaza capacidad operativa para el control de vertimientos en la fuente receptora
</t>
  </si>
  <si>
    <t>Reducir la contaminacion de  fuentes de agua</t>
  </si>
  <si>
    <t xml:space="preserve">Cobertura  del tratamiento y rehuso de las aguas residuales en el ámbito urbano y ampliar su cobertura al ambito rural.
                                                                                                                                                                                      </t>
  </si>
  <si>
    <t xml:space="preserve"> % de Aguas residuales urbanas y rurales  tratadas para su reuso
2 PTARs en funcionamiento                                                                                                                                                                                                                          </t>
  </si>
  <si>
    <t xml:space="preserve">Municipalidad Provincial de Cajabamba.
 Organizacines de transportisitas </t>
  </si>
  <si>
    <t xml:space="preserve">Prevenir y controlar la contaminación atmosférica. 
Instrumentos modernos de medicion de calidad del aire.
</t>
  </si>
  <si>
    <t xml:space="preserve">Nivel de PPM de acuerdo al ECA establecido
</t>
  </si>
  <si>
    <t>% de zonas urbanas con niveles de calidad del aire en los estándares adecuados.
 N° de instrumentoisntalados para la medicion de la calidad del aire..</t>
  </si>
  <si>
    <t>Inadecuada gestión integral de los residuos sólidos municipales</t>
  </si>
  <si>
    <t>Inadecuada gestión integral de los residuos sólidos hospitalarios</t>
  </si>
  <si>
    <t xml:space="preserve">Escaza  educación ambiental en la población.
Carencia de infraestructura para residuos solidos  </t>
  </si>
  <si>
    <t>Municipalidad Provincial de Cajabamba
 Juntas vecinales.
Organización de comerciantes</t>
  </si>
  <si>
    <t>Red V de  salud.
Dereccion Regional de Salud.</t>
  </si>
  <si>
    <t>Adecuada gestion integral de los residuos solidos de la provincia de Cajabamba</t>
  </si>
  <si>
    <t>% de cumplimiento  del plan integral de gestion de residuos solidos</t>
  </si>
  <si>
    <t>30% de los residuos organicos generado son valorizados. 
20% de los residuos solidos inorganicos municipales, son reciclados</t>
  </si>
  <si>
    <t xml:space="preserve">Municipalidad Provincial de Cajabamba
Instituciones educativas.
Medios comuniación.
Empresas y negocios               </t>
  </si>
  <si>
    <t>Evaluación de impacto ambiental (EIA)</t>
  </si>
  <si>
    <t xml:space="preserve"> Evaluación de impacto ambiental </t>
  </si>
  <si>
    <t xml:space="preserve">Limitada capacidad para identificar, prevenir y gestionar los impactos ambientales de las inversiones publicas y privadas </t>
  </si>
  <si>
    <t xml:space="preserve">Mejorar la capacidad para prevenir y gestionar los impactos ambientales de las inversiones publicas y privadas </t>
  </si>
  <si>
    <t>_________</t>
  </si>
  <si>
    <t>Limitado  acceso a  la informacion de los EsIA.
                                                                                                                                                                                                                                           Escazo conicimiento del proceso de certificación ambiental
escazo conocimiento del  proceso de supervisión ambiental.</t>
  </si>
  <si>
    <r>
      <t>% de avance de los procesos de certificación ambiental
N</t>
    </r>
    <r>
      <rPr>
        <sz val="14"/>
        <rFont val="Arial"/>
        <family val="2"/>
      </rPr>
      <t>°</t>
    </r>
    <r>
      <rPr>
        <sz val="14"/>
        <rFont val="Arial Narrow"/>
        <family val="2"/>
      </rPr>
      <t xml:space="preserve"> de proyectos de inversión con plan de manejo ambiental que vienen siendo implementados                                                               </t>
    </r>
  </si>
  <si>
    <t>Áreas de Conservación</t>
  </si>
  <si>
    <t>Alteración de la biodiversidad y valor ecológico existente en el ámbito provinciall</t>
  </si>
  <si>
    <t>Conservar la biodiversidad y valor ecologio  existente en la provincia</t>
  </si>
  <si>
    <t>Ecosistemas provinciales</t>
  </si>
  <si>
    <t>Incremento de la degradación de ecosistemas en el ámbito provincial.</t>
  </si>
  <si>
    <t>Incremento de la degradación de ecosistemas en el ámbito provincial</t>
  </si>
  <si>
    <t>Reducir la degradación de ecosistemas en el ámbito provincial.</t>
  </si>
  <si>
    <t>Hectáreas restauradas</t>
  </si>
  <si>
    <r>
      <rPr>
        <sz val="14"/>
        <rFont val="Arial Narrow"/>
        <family val="2"/>
      </rPr>
      <t>Reducir la degradación de ecosistemas en el ámbito provincial</t>
    </r>
  </si>
  <si>
    <t xml:space="preserve">                                                                                    Incremento de la presión antrópica sobre los ecosistemas Naturales.  
                                                                                      Falta de promoción de ecoturismo.</t>
  </si>
  <si>
    <t>Elaboración de expedientes técnicos que sustente la protección legal de los ecosistemas naturales.</t>
  </si>
  <si>
    <t xml:space="preserve">Alcanzar la protección legal de los ecosistemas naturales .   </t>
  </si>
  <si>
    <t>N° de expedientes tecnicos elaborados y aprobados</t>
  </si>
  <si>
    <t xml:space="preserve">Agencia agraria Cajabamba
SERFOR, 
Sociedad civil.
JASS.
ALA Cajabamba. 
Comites de ususarios de riego. población en general. </t>
  </si>
  <si>
    <t xml:space="preserve">Limitada restauración de ecosistemas degradados.                                                                                                                                                                             Depredacion de  terrenos para la siembra de productos de  pan llevar                                                                                                     Quema de pastizales para la agricultura                                                                    </t>
  </si>
  <si>
    <t>% de ecosistemas  que se realizan trabajos de recuperacion</t>
  </si>
  <si>
    <t>40 % de ecosistemas se realizan trabajos de conservacion.</t>
  </si>
  <si>
    <t xml:space="preserve">                                                                                                                                                                                                    Identificar la diversidad de recursos naturales  a más detalle (Meso y Micro Zonificación) 
                                                                                        Escasos estudios de  Areas de Conservación</t>
  </si>
  <si>
    <t>DIVERSIDAD BIOLÓGICA</t>
  </si>
  <si>
    <t>RECURSOS HÍDRICOS</t>
  </si>
  <si>
    <t>Disponibilidad del recurso hídrico</t>
  </si>
  <si>
    <t>Baja disponibilidad del recurso hidrico.
Contaminacion de fuentes de aguapor actividad antropica</t>
  </si>
  <si>
    <t>No se gestiona eficientemente el recurso hídrico considerando las temporadas de avenida y estiaje.                                                                                                                                                                                           
Inadecuado tratamiento de aguas residuales .                                                                                                                                               
Ecazo control sobre los vertimentos de aguas industriales a los sistemas de desague y cuerpos naturales de agua</t>
  </si>
  <si>
    <t>Sensibilizar a la poblacion sobre el valor y uso del agua.
Reralizar  inventario de recursos hidricos y fuentes de aguas de la provincia de Cajabamba.</t>
  </si>
  <si>
    <t>Baja disponibilidad del recurso hidrico</t>
  </si>
  <si>
    <t>Cuerpos de agua  Identificados y acondicionar ara favorecer la recarga hídrica
                                                                                                                                         Elaboración y ejecución de proyectos de regulación y recarga hídrica.</t>
  </si>
  <si>
    <t xml:space="preserve">                                                                                          </t>
  </si>
  <si>
    <t xml:space="preserve">% de cuerpos de agua con disponibilidad hídrica en el ámbito provincial    </t>
  </si>
  <si>
    <t xml:space="preserve">40 %  de cuerpos de agua con disponibilidad hídrica en el ámbito provincial    </t>
  </si>
  <si>
    <t>Temperatura y precipitaciones</t>
  </si>
  <si>
    <t xml:space="preserve">Aumento de la vulnerabilidad climática de los ecosistemas a nivel provincial          </t>
  </si>
  <si>
    <t xml:space="preserve">Dsiminuir la vulnerabilidad climática de los ecositemas en el ámbito provincial          </t>
  </si>
  <si>
    <t xml:space="preserve">Dsiminuir la vulnerabilidad climática de los ecositemas en el ámbito provincial  </t>
  </si>
  <si>
    <t xml:space="preserve">Crecimiento aceledado de la poblacion
Aumento del parque automotor
 </t>
  </si>
  <si>
    <t xml:space="preserve">Escasa información cuantitativa sobre la variación de la temperatura en la  Provincia 
contar con  estaciones meteorológicas e hidrológicas automatizadas para generar mayor información climática en tiempo real, en cuencas prioritarias                                                                  
Implementar un  modelamientos para predecir el comportamiento climático en la provincia                                                       </t>
  </si>
  <si>
    <t xml:space="preserve">Implementar una estacion meteorológica para el monitoreo y proyección meteorológicas.   
                                                                                                                              * Implementar actas de intención con el sector privada para el uso de sistema de moniteros instaladas.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</si>
  <si>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Nª de Estaciones  implementadas  registrando datos  meteolrlogicos</t>
  </si>
  <si>
    <t>ORDENAMIENTO TERRITORIAL AMBIENTAL</t>
  </si>
  <si>
    <t xml:space="preserve">Inadecuado Uso y ocupación de ecosistemas y áreas de interes ambiental 
</t>
  </si>
  <si>
    <t>Congreso de la República; MINAM (Dirección General de Ordenamiento Territorial Ambiental); PCM (Unidad Funcional de OT y Gestión de Riesgo de Desastres); ANA; Gobierno Regional; Gobiernos Locales; Población.</t>
  </si>
  <si>
    <r>
      <rPr>
        <sz val="14"/>
        <rFont val="Arial Narrow"/>
        <family val="2"/>
      </rPr>
      <t xml:space="preserve">Optimizar el </t>
    </r>
    <r>
      <rPr>
        <sz val="14"/>
        <color indexed="8"/>
        <rFont val="Arial Narrow"/>
        <family val="2"/>
      </rPr>
      <t xml:space="preserve">Uso y ocupación de ecosistemas y áreas de interes ambiental </t>
    </r>
  </si>
  <si>
    <t>Potencialidades y limitaciones ambientales del territorio identificado  para su aplicabilidad</t>
  </si>
  <si>
    <t xml:space="preserve">Nº de Has determinadas para usos productivos.
Area determinada para desarrollo urbano
</t>
  </si>
  <si>
    <t xml:space="preserve">Optimizar el Uso y ocupación de ecosistemas y áreas de interes ambiental 
                                                                                                                                            Formular e implementar el plan de ordenamiento territorial                                                                                                                                
Contar con los estudios especializados y el Diagnóstico Integrado del Territorio.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</si>
  <si>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EVALUACIÓN DE IMPACTO AMBIENTAL</t>
  </si>
  <si>
    <t>Evaluación de Impacto Ambiental</t>
  </si>
  <si>
    <t>Areas de Conservación</t>
  </si>
  <si>
    <t>Ecosistemas provincial</t>
  </si>
  <si>
    <t>Descenso de la disponibilidad del recurso hidrico para la sostenibilidad de los ecosistemas</t>
  </si>
  <si>
    <t>ORDENAMIENTO TERRITORIAL</t>
  </si>
  <si>
    <t xml:space="preserve">Ordenamiento Territorial </t>
  </si>
  <si>
    <t xml:space="preserve">Limitada conciencia, cultura  y ciudadania ambiental.            </t>
  </si>
  <si>
    <t>Las entidades y órganos que generan información ambiental en la provincia, no la disponen en medios digitales y/o formatos estandarizados para su disposición e intercambio
Limitada disponibilidad de información ambiental relevante, oportuna y de calidad.</t>
  </si>
  <si>
    <t>Mejorar el acceso directo de la ciudadanía  aÇ información ambiental actualizada y de interes.</t>
  </si>
  <si>
    <t xml:space="preserve">PLANEFA aprobado
N° de instrumentos de gestion  para la vigilancia y supervision ambietal 
N°de normas aprobadas e implementadas
</t>
  </si>
  <si>
    <t xml:space="preserve">Prevalencia de  Contaminación a fuentes de agua y de suelos       </t>
  </si>
  <si>
    <t xml:space="preserve">Municipalidad Provincial de Cajabamba.
Ministerio de vivienda Construccion y saneamiento
Red V de salud
ALA Cajabamba </t>
  </si>
  <si>
    <t>Falta de normas locales  que regulen emisiones contaminantes del aire.
Falta de medidas que promuevan la movilidad sostenible (ciclovias, transporte masivo)</t>
  </si>
  <si>
    <t xml:space="preserve">Reducir la contaminacion del aire en areas urbanas        </t>
  </si>
  <si>
    <t>Contar con Ordenamiento vehicular.
Plan de captura de carbono urbano .                           
Contar con un  Marco normativo.</t>
  </si>
  <si>
    <t xml:space="preserve">Adecuada gestión de residuos sólidos municipales aprovechables (orgánicos e inorgánicos). 
Construccion de infraestructura para residuos solidos.
Falta implementar el programa de segregación en la fuente.                                                                                                                                                       Limitada capacitación con respecto a las tecnologias para el tratamiento de RRSS      </t>
  </si>
  <si>
    <t>Toneladas metricas de residuos organicos recicladas. 
Toneladas metricas de residuos inorganicos valorizados.</t>
  </si>
  <si>
    <t>Implementación del Programa EDUCCA.
                                                                                        Trabajar con las Instituciones educativas, para implementar los programas de segregacion en fuente y formacion de  Promotores Ambientales Escolares (PAE).  
Trabajar con las organizaciones y poblacion, los programas de segregacion en fuente y formacion de Promotores Ambientales  
                                                                              Mayor difusión de la normatividad local, regional y nacional en educación ambiental.</t>
  </si>
  <si>
    <t xml:space="preserve"> Limitada conciencia, cultura  y ciudadania ambiental.            </t>
  </si>
  <si>
    <t xml:space="preserve">Programa EDUCCA prioriza la sensibilizacion en Cuidado del medio ambiente. 
Grupo impulsor para diseño, producción y difusión de material educativo, para mejorar la sensibilizaciòn y cultura ambiental para la protección de los recursos naturales y control de la calidad ambiental.
</t>
  </si>
  <si>
    <t>100% de Programa EDUCCA -implementado.
 Grupo implusor genera 5 programas de sensibilizacion.</t>
  </si>
  <si>
    <t>Inadecuada capacidad logistica por parte de las consultoras para realizar la evaluacion de impacto ambiental                                                                                           No existe equipos adecuados para evaluar los estudios de impacto ambiental (EsIA)</t>
  </si>
  <si>
    <t>Sectores: PRODUCCION, MINERIA , MINAN,  OEFA , MINEN, SENACE, 
Comunidades campesinas, 
ciudadanía, 
MINAGRI, ALA, SERNANP, MINSA, SERFOR.</t>
  </si>
  <si>
    <t xml:space="preserve">Capacidad  mejorada para prevenir y gestionar los impactos ambientales de las inversiones publicas y privadas </t>
  </si>
  <si>
    <t>Agencia Agraria Cajabamba
SERFOR,
sociedad civil, Universidades
Instituciones Técnicas.</t>
  </si>
  <si>
    <t xml:space="preserve">Falta implementar mecanismos como MERESE.
Identificacion de ecosistemas fragiles y degradados
</t>
  </si>
  <si>
    <t xml:space="preserve">Agencia agraria Cajabamba
SERFOR, 
Sociedad civil.
JASS.
ALA Cajabamba. 
Comites de ususarios de riego. 
Población en general. </t>
  </si>
  <si>
    <t xml:space="preserve">Recuperacion de los ecosistemas degradados identificados en un largo plazo.
</t>
  </si>
  <si>
    <t>Asegurar la disponibilidad del recurso hidrico para la sostenibilidad de los ecosistemas</t>
  </si>
  <si>
    <t xml:space="preserve"> Diseñar e Implementar el Plan provinicial de  Gestión de resisduos solidos</t>
  </si>
  <si>
    <t>ALA Cajabamba
AGENCIA AGRARIA,   Comites de ususarios de riego. 
Sociedad civil.
Población en general.</t>
  </si>
  <si>
    <t>Vacíos normativos para el uso del territorio, especialmente en ecosistemas frágiles.
Vacío normativo para la gestión de cabeceras de cuenca, a la fecha no se tiene normado el proceso de Ordenamiento Territorial.
Por Ley N° 30230 se quita carácter vinculante de la ZEE y OT.</t>
  </si>
</sst>
</file>

<file path=xl/styles.xml><?xml version="1.0" encoding="utf-8"?>
<styleSheet xmlns="http://schemas.openxmlformats.org/spreadsheetml/2006/main">
  <numFmts count="2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* #,##0_-;\-* #,##0_-;_-* &quot;-&quot;_-;_-@_-"/>
    <numFmt numFmtId="170" formatCode="_-&quot;S/&quot;\ * #,##0.00_-;\-&quot;S/&quot;\ * #,##0.00_-;_-&quot;S/&quot;\ * &quot;-&quot;??_-;_-@_-"/>
    <numFmt numFmtId="171" formatCode="_-* #,##0.00_-;\-* #,##0.00_-;_-* &quot;-&quot;??_-;_-@_-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trike/>
      <sz val="14"/>
      <name val="Arial Narrow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2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color indexed="56"/>
      <name val="Arial Narrow"/>
      <family val="2"/>
    </font>
    <font>
      <b/>
      <sz val="14"/>
      <color indexed="30"/>
      <name val="Calibri"/>
      <family val="2"/>
    </font>
    <font>
      <b/>
      <sz val="1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 Narrow"/>
      <family val="2"/>
    </font>
    <font>
      <sz val="12"/>
      <color rgb="FF2F5496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Calibri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rgb="FF002060"/>
      <name val="Arial Narrow"/>
      <family val="2"/>
    </font>
    <font>
      <b/>
      <sz val="14"/>
      <color rgb="FF0070C0"/>
      <name val="Calibri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8"/>
      <color theme="1"/>
      <name val="Arial Narrow"/>
      <family val="2"/>
    </font>
    <font>
      <b/>
      <sz val="11"/>
      <color rgb="FF000000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7CAA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59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35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36" borderId="11" xfId="0" applyFont="1" applyFill="1" applyBorder="1" applyAlignment="1">
      <alignment horizontal="center" vertical="center" wrapText="1"/>
    </xf>
    <xf numFmtId="0" fontId="66" fillId="37" borderId="11" xfId="0" applyFont="1" applyFill="1" applyBorder="1" applyAlignment="1">
      <alignment horizontal="center" vertical="center" wrapText="1"/>
    </xf>
    <xf numFmtId="0" fontId="66" fillId="38" borderId="11" xfId="0" applyFont="1" applyFill="1" applyBorder="1" applyAlignment="1">
      <alignment horizontal="center" vertical="center" wrapText="1"/>
    </xf>
    <xf numFmtId="0" fontId="66" fillId="39" borderId="11" xfId="0" applyFont="1" applyFill="1" applyBorder="1" applyAlignment="1">
      <alignment horizontal="center" vertical="center" wrapText="1"/>
    </xf>
    <xf numFmtId="0" fontId="66" fillId="40" borderId="11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67" fillId="38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 quotePrefix="1">
      <alignment horizontal="left" vertical="center" wrapText="1"/>
    </xf>
    <xf numFmtId="0" fontId="65" fillId="0" borderId="11" xfId="0" applyFont="1" applyBorder="1" applyAlignment="1" quotePrefix="1">
      <alignment horizontal="center" vertical="center" wrapText="1"/>
    </xf>
    <xf numFmtId="0" fontId="68" fillId="0" borderId="11" xfId="0" applyFont="1" applyBorder="1" applyAlignment="1" quotePrefix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7" fillId="35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 quotePrefix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7" fillId="38" borderId="12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 quotePrefix="1">
      <alignment horizontal="center" vertical="center" wrapText="1"/>
    </xf>
    <xf numFmtId="0" fontId="67" fillId="41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 quotePrefix="1">
      <alignment horizontal="center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6" fillId="40" borderId="12" xfId="0" applyFont="1" applyFill="1" applyBorder="1" applyAlignment="1">
      <alignment horizontal="center" vertical="center" wrapText="1"/>
    </xf>
    <xf numFmtId="0" fontId="65" fillId="0" borderId="18" xfId="0" applyFont="1" applyBorder="1" applyAlignment="1" quotePrefix="1">
      <alignment vertical="center" wrapText="1"/>
    </xf>
    <xf numFmtId="0" fontId="65" fillId="0" borderId="18" xfId="0" applyFont="1" applyBorder="1" applyAlignment="1" quotePrefix="1">
      <alignment horizontal="center" vertical="center" wrapText="1"/>
    </xf>
    <xf numFmtId="0" fontId="65" fillId="0" borderId="19" xfId="0" applyFont="1" applyBorder="1" applyAlignment="1" quotePrefix="1">
      <alignment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5" fillId="0" borderId="18" xfId="0" applyFont="1" applyBorder="1" applyAlignment="1" quotePrefix="1">
      <alignment horizontal="left" vertical="center" wrapText="1"/>
    </xf>
    <xf numFmtId="0" fontId="65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 quotePrefix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 quotePrefix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7" fillId="41" borderId="24" xfId="0" applyFont="1" applyFill="1" applyBorder="1" applyAlignment="1">
      <alignment horizontal="center" vertical="center" wrapText="1"/>
    </xf>
    <xf numFmtId="0" fontId="65" fillId="0" borderId="24" xfId="0" applyFont="1" applyBorder="1" applyAlignment="1" quotePrefix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3" xfId="0" applyFont="1" applyBorder="1" applyAlignment="1" quotePrefix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 quotePrefix="1">
      <alignment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 quotePrefix="1">
      <alignment horizontal="left" vertical="center" wrapText="1"/>
    </xf>
    <xf numFmtId="0" fontId="65" fillId="0" borderId="11" xfId="0" applyFont="1" applyBorder="1" applyAlignment="1">
      <alignment horizontal="left" vertical="center" wrapText="1" indent="1"/>
    </xf>
    <xf numFmtId="0" fontId="65" fillId="0" borderId="12" xfId="0" applyFont="1" applyBorder="1" applyAlignment="1" quotePrefix="1">
      <alignment horizontal="left" vertical="center" wrapText="1" indent="1"/>
    </xf>
    <xf numFmtId="0" fontId="65" fillId="0" borderId="18" xfId="0" applyFont="1" applyBorder="1" applyAlignment="1" quotePrefix="1">
      <alignment horizontal="left" vertical="center" wrapText="1" indent="1"/>
    </xf>
    <xf numFmtId="0" fontId="4" fillId="42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 quotePrefix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71" fillId="0" borderId="18" xfId="0" applyFont="1" applyBorder="1" applyAlignment="1" quotePrefix="1">
      <alignment horizontal="center" vertical="center" wrapText="1"/>
    </xf>
    <xf numFmtId="0" fontId="7" fillId="0" borderId="18" xfId="0" applyFont="1" applyBorder="1" applyAlignment="1" quotePrefix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center" vertical="center" wrapText="1"/>
    </xf>
    <xf numFmtId="0" fontId="65" fillId="0" borderId="18" xfId="0" applyFont="1" applyFill="1" applyBorder="1" applyAlignment="1" quotePrefix="1">
      <alignment vertical="center" wrapText="1"/>
    </xf>
    <xf numFmtId="0" fontId="7" fillId="0" borderId="18" xfId="0" applyFont="1" applyFill="1" applyBorder="1" applyAlignment="1" quotePrefix="1">
      <alignment horizontal="left" vertical="center" wrapText="1"/>
    </xf>
    <xf numFmtId="0" fontId="7" fillId="0" borderId="18" xfId="0" applyFont="1" applyFill="1" applyBorder="1" applyAlignment="1" quotePrefix="1">
      <alignment vertical="center" wrapText="1"/>
    </xf>
    <xf numFmtId="0" fontId="7" fillId="0" borderId="18" xfId="0" applyFont="1" applyFill="1" applyBorder="1" applyAlignment="1" quotePrefix="1">
      <alignment horizontal="center" vertical="center" wrapText="1"/>
    </xf>
    <xf numFmtId="0" fontId="65" fillId="0" borderId="18" xfId="0" applyFont="1" applyFill="1" applyBorder="1" applyAlignment="1" quotePrefix="1">
      <alignment horizontal="center" vertical="center" wrapText="1"/>
    </xf>
    <xf numFmtId="0" fontId="72" fillId="0" borderId="18" xfId="0" applyFont="1" applyFill="1" applyBorder="1" applyAlignment="1" quotePrefix="1">
      <alignment horizontal="center" vertical="center" wrapText="1"/>
    </xf>
    <xf numFmtId="0" fontId="68" fillId="0" borderId="18" xfId="0" applyFont="1" applyFill="1" applyBorder="1" applyAlignment="1" quotePrefix="1">
      <alignment horizontal="center" vertical="center" wrapText="1"/>
    </xf>
    <xf numFmtId="0" fontId="65" fillId="0" borderId="18" xfId="0" applyFont="1" applyFill="1" applyBorder="1" applyAlignment="1" quotePrefix="1">
      <alignment horizontal="left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quotePrefix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7" fillId="43" borderId="18" xfId="0" applyFont="1" applyFill="1" applyBorder="1" applyAlignment="1" quotePrefix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7" fillId="44" borderId="18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 quotePrefix="1">
      <alignment horizontal="center" vertical="center" wrapText="1"/>
    </xf>
    <xf numFmtId="0" fontId="4" fillId="45" borderId="18" xfId="0" applyFont="1" applyFill="1" applyBorder="1" applyAlignment="1">
      <alignment horizontal="center" vertical="center" wrapText="1"/>
    </xf>
    <xf numFmtId="0" fontId="65" fillId="0" borderId="18" xfId="51" applyFont="1" applyFill="1" applyBorder="1" applyAlignment="1">
      <alignment horizontal="left" vertical="center" wrapText="1"/>
      <protection/>
    </xf>
    <xf numFmtId="0" fontId="73" fillId="0" borderId="18" xfId="51" applyFont="1" applyFill="1" applyBorder="1" applyAlignment="1">
      <alignment horizontal="center" vertical="center" wrapText="1"/>
      <protection/>
    </xf>
    <xf numFmtId="0" fontId="68" fillId="0" borderId="1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1" fillId="0" borderId="18" xfId="0" applyFont="1" applyFill="1" applyBorder="1" applyAlignment="1" quotePrefix="1">
      <alignment horizontal="center" vertical="center" wrapText="1"/>
    </xf>
    <xf numFmtId="0" fontId="5" fillId="43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65" fillId="0" borderId="18" xfId="0" applyFont="1" applyFill="1" applyBorder="1" applyAlignment="1">
      <alignment vertical="center" wrapText="1"/>
    </xf>
    <xf numFmtId="0" fontId="67" fillId="43" borderId="18" xfId="0" applyFont="1" applyFill="1" applyBorder="1" applyAlignment="1">
      <alignment horizontal="left" vertical="center" wrapText="1" indent="2"/>
    </xf>
    <xf numFmtId="0" fontId="66" fillId="43" borderId="18" xfId="0" applyFont="1" applyFill="1" applyBorder="1" applyAlignment="1">
      <alignment horizontal="left" vertical="center" wrapText="1" indent="1"/>
    </xf>
    <xf numFmtId="0" fontId="6" fillId="43" borderId="18" xfId="0" applyFont="1" applyFill="1" applyBorder="1" applyAlignment="1">
      <alignment horizontal="center" vertical="center"/>
    </xf>
    <xf numFmtId="0" fontId="6" fillId="43" borderId="18" xfId="0" applyFont="1" applyFill="1" applyBorder="1" applyAlignment="1">
      <alignment horizontal="center" vertical="center" wrapText="1"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vertical="center" wrapText="1"/>
    </xf>
    <xf numFmtId="0" fontId="73" fillId="0" borderId="18" xfId="0" applyFont="1" applyBorder="1" applyAlignment="1" quotePrefix="1">
      <alignment vertical="center" wrapText="1"/>
    </xf>
    <xf numFmtId="0" fontId="61" fillId="33" borderId="18" xfId="0" applyFont="1" applyFill="1" applyBorder="1" applyAlignment="1">
      <alignment horizontal="left" vertical="center" wrapText="1" indent="1"/>
    </xf>
    <xf numFmtId="0" fontId="61" fillId="33" borderId="18" xfId="0" applyFont="1" applyFill="1" applyBorder="1" applyAlignment="1">
      <alignment horizontal="left" vertical="center" wrapText="1" indent="2"/>
    </xf>
    <xf numFmtId="0" fontId="3" fillId="0" borderId="18" xfId="0" applyFont="1" applyBorder="1" applyAlignment="1">
      <alignment vertical="center" wrapText="1"/>
    </xf>
    <xf numFmtId="0" fontId="74" fillId="33" borderId="18" xfId="0" applyFont="1" applyFill="1" applyBorder="1" applyAlignment="1">
      <alignment horizontal="left" vertical="center" wrapText="1" indent="2"/>
    </xf>
    <xf numFmtId="0" fontId="73" fillId="0" borderId="18" xfId="0" applyFont="1" applyBorder="1" applyAlignment="1">
      <alignment horizontal="left" vertical="center" wrapText="1"/>
    </xf>
    <xf numFmtId="0" fontId="0" fillId="43" borderId="18" xfId="0" applyFont="1" applyFill="1" applyBorder="1" applyAlignment="1">
      <alignment horizontal="left" vertical="center" wrapText="1" indent="1"/>
    </xf>
    <xf numFmtId="0" fontId="0" fillId="43" borderId="18" xfId="0" applyFont="1" applyFill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/>
    </xf>
    <xf numFmtId="0" fontId="67" fillId="46" borderId="18" xfId="0" applyFont="1" applyFill="1" applyBorder="1" applyAlignment="1">
      <alignment horizontal="center" vertical="center" wrapText="1"/>
    </xf>
    <xf numFmtId="0" fontId="65" fillId="0" borderId="18" xfId="51" applyFont="1" applyFill="1" applyBorder="1" applyAlignment="1">
      <alignment horizontal="left" vertical="center" wrapText="1"/>
      <protection/>
    </xf>
    <xf numFmtId="0" fontId="65" fillId="0" borderId="18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 indent="1"/>
    </xf>
    <xf numFmtId="0" fontId="67" fillId="47" borderId="12" xfId="0" applyFont="1" applyFill="1" applyBorder="1" applyAlignment="1">
      <alignment horizontal="left" vertical="center" wrapText="1" indent="1"/>
    </xf>
    <xf numFmtId="0" fontId="67" fillId="41" borderId="11" xfId="0" applyFont="1" applyFill="1" applyBorder="1" applyAlignment="1">
      <alignment horizontal="left" vertical="center" wrapText="1" indent="1"/>
    </xf>
    <xf numFmtId="0" fontId="67" fillId="41" borderId="12" xfId="0" applyFont="1" applyFill="1" applyBorder="1" applyAlignment="1">
      <alignment horizontal="left" vertical="center" wrapText="1" indent="1"/>
    </xf>
    <xf numFmtId="0" fontId="67" fillId="48" borderId="18" xfId="0" applyFont="1" applyFill="1" applyBorder="1" applyAlignment="1">
      <alignment horizontal="left" vertical="center" wrapText="1" indent="1"/>
    </xf>
    <xf numFmtId="0" fontId="67" fillId="33" borderId="18" xfId="0" applyFont="1" applyFill="1" applyBorder="1" applyAlignment="1">
      <alignment horizontal="left" vertical="center" wrapText="1" indent="1"/>
    </xf>
    <xf numFmtId="0" fontId="67" fillId="41" borderId="24" xfId="0" applyFont="1" applyFill="1" applyBorder="1" applyAlignment="1">
      <alignment horizontal="left" vertical="center" wrapText="1" indent="1"/>
    </xf>
    <xf numFmtId="0" fontId="67" fillId="0" borderId="18" xfId="0" applyFont="1" applyBorder="1" applyAlignment="1" quotePrefix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43" borderId="18" xfId="0" applyFont="1" applyFill="1" applyBorder="1" applyAlignment="1">
      <alignment horizontal="left" vertical="center" wrapText="1" indent="1"/>
    </xf>
    <xf numFmtId="0" fontId="65" fillId="0" borderId="18" xfId="0" applyFont="1" applyFill="1" applyBorder="1" applyAlignment="1">
      <alignment horizontal="left" vertical="center" indent="1"/>
    </xf>
    <xf numFmtId="0" fontId="7" fillId="43" borderId="18" xfId="0" applyFont="1" applyFill="1" applyBorder="1" applyAlignment="1" quotePrefix="1">
      <alignment horizontal="left" vertical="center" wrapText="1" indent="1"/>
    </xf>
    <xf numFmtId="0" fontId="65" fillId="0" borderId="18" xfId="0" applyFont="1" applyFill="1" applyBorder="1" applyAlignment="1" quotePrefix="1">
      <alignment horizontal="left" vertical="center" wrapText="1" indent="1"/>
    </xf>
    <xf numFmtId="0" fontId="65" fillId="0" borderId="18" xfId="51" applyFont="1" applyFill="1" applyBorder="1" applyAlignment="1">
      <alignment horizontal="left" vertical="center" wrapText="1" indent="1"/>
      <protection/>
    </xf>
    <xf numFmtId="0" fontId="65" fillId="0" borderId="11" xfId="0" applyFont="1" applyBorder="1" applyAlignment="1" quotePrefix="1">
      <alignment horizontal="left" vertical="center" wrapText="1" indent="1"/>
    </xf>
    <xf numFmtId="0" fontId="65" fillId="0" borderId="24" xfId="0" applyFont="1" applyBorder="1" applyAlignment="1">
      <alignment horizontal="left" vertical="center" wrapText="1" indent="1"/>
    </xf>
    <xf numFmtId="0" fontId="65" fillId="0" borderId="12" xfId="0" applyFont="1" applyBorder="1" applyAlignment="1">
      <alignment horizontal="left" vertical="center" wrapText="1" indent="1"/>
    </xf>
    <xf numFmtId="0" fontId="65" fillId="0" borderId="18" xfId="0" applyFont="1" applyBorder="1" applyAlignment="1">
      <alignment horizontal="left" vertical="center" wrapText="1" indent="1"/>
    </xf>
    <xf numFmtId="0" fontId="65" fillId="43" borderId="18" xfId="0" applyFont="1" applyFill="1" applyBorder="1" applyAlignment="1" quotePrefix="1">
      <alignment horizontal="left" vertical="center" wrapText="1" indent="1"/>
    </xf>
    <xf numFmtId="0" fontId="7" fillId="0" borderId="18" xfId="0" applyFont="1" applyFill="1" applyBorder="1" applyAlignment="1" quotePrefix="1">
      <alignment horizontal="left" vertical="center" wrapText="1" indent="1"/>
    </xf>
    <xf numFmtId="0" fontId="65" fillId="0" borderId="0" xfId="0" applyFont="1" applyAlignment="1">
      <alignment horizontal="left" vertical="center" indent="1"/>
    </xf>
    <xf numFmtId="0" fontId="10" fillId="9" borderId="18" xfId="0" applyFont="1" applyFill="1" applyBorder="1" applyAlignment="1">
      <alignment horizontal="center" vertical="center" wrapText="1"/>
    </xf>
    <xf numFmtId="0" fontId="65" fillId="0" borderId="12" xfId="0" applyFont="1" applyBorder="1" applyAlignment="1" quotePrefix="1">
      <alignment horizontal="left" vertical="center" wrapText="1"/>
    </xf>
    <xf numFmtId="0" fontId="65" fillId="0" borderId="24" xfId="0" applyFont="1" applyBorder="1" applyAlignment="1" quotePrefix="1">
      <alignment horizontal="left" vertical="center" wrapText="1"/>
    </xf>
    <xf numFmtId="0" fontId="68" fillId="0" borderId="12" xfId="0" applyFont="1" applyBorder="1" applyAlignment="1" quotePrefix="1">
      <alignment horizontal="center" vertical="center" wrapText="1"/>
    </xf>
    <xf numFmtId="0" fontId="42" fillId="0" borderId="24" xfId="0" applyFont="1" applyBorder="1" applyAlignment="1">
      <alignment/>
    </xf>
    <xf numFmtId="0" fontId="65" fillId="0" borderId="19" xfId="0" applyFont="1" applyBorder="1" applyAlignment="1" quotePrefix="1">
      <alignment horizontal="center" vertical="center" wrapText="1"/>
    </xf>
    <xf numFmtId="0" fontId="65" fillId="0" borderId="26" xfId="0" applyFont="1" applyBorder="1" applyAlignment="1" quotePrefix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66" fillId="49" borderId="12" xfId="0" applyFont="1" applyFill="1" applyBorder="1" applyAlignment="1">
      <alignment horizontal="center" vertical="center" wrapText="1"/>
    </xf>
    <xf numFmtId="0" fontId="66" fillId="36" borderId="20" xfId="0" applyFont="1" applyFill="1" applyBorder="1" applyAlignment="1">
      <alignment horizontal="center" vertical="center"/>
    </xf>
    <xf numFmtId="0" fontId="42" fillId="0" borderId="22" xfId="0" applyFont="1" applyBorder="1" applyAlignment="1">
      <alignment/>
    </xf>
    <xf numFmtId="0" fontId="42" fillId="0" borderId="16" xfId="0" applyFont="1" applyBorder="1" applyAlignment="1">
      <alignment/>
    </xf>
    <xf numFmtId="0" fontId="66" fillId="37" borderId="20" xfId="0" applyFont="1" applyFill="1" applyBorder="1" applyAlignment="1">
      <alignment horizontal="center" vertical="center" wrapText="1"/>
    </xf>
    <xf numFmtId="0" fontId="66" fillId="38" borderId="2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 indent="1"/>
    </xf>
    <xf numFmtId="0" fontId="65" fillId="0" borderId="33" xfId="0" applyFont="1" applyBorder="1" applyAlignment="1">
      <alignment horizontal="left" vertical="center" wrapText="1" indent="1"/>
    </xf>
    <xf numFmtId="0" fontId="65" fillId="0" borderId="13" xfId="0" applyFont="1" applyBorder="1" applyAlignment="1" quotePrefix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 wrapText="1"/>
    </xf>
    <xf numFmtId="0" fontId="67" fillId="35" borderId="25" xfId="0" applyFont="1" applyFill="1" applyBorder="1" applyAlignment="1">
      <alignment horizontal="center" vertical="center" wrapText="1"/>
    </xf>
    <xf numFmtId="0" fontId="67" fillId="38" borderId="12" xfId="0" applyFont="1" applyFill="1" applyBorder="1" applyAlignment="1">
      <alignment horizontal="center" vertical="center" wrapText="1"/>
    </xf>
    <xf numFmtId="0" fontId="67" fillId="38" borderId="33" xfId="0" applyFont="1" applyFill="1" applyBorder="1" applyAlignment="1">
      <alignment horizontal="center" vertical="center" wrapText="1"/>
    </xf>
    <xf numFmtId="0" fontId="67" fillId="0" borderId="12" xfId="0" applyFont="1" applyBorder="1" applyAlignment="1" quotePrefix="1">
      <alignment horizontal="left" vertical="center" wrapText="1" indent="1"/>
    </xf>
    <xf numFmtId="0" fontId="67" fillId="0" borderId="33" xfId="0" applyFont="1" applyBorder="1" applyAlignment="1" quotePrefix="1">
      <alignment horizontal="left" vertical="center" wrapText="1" indent="1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75" fillId="33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27" xfId="0" applyFont="1" applyBorder="1" applyAlignment="1">
      <alignment horizontal="right"/>
    </xf>
    <xf numFmtId="0" fontId="66" fillId="40" borderId="20" xfId="0" applyFont="1" applyFill="1" applyBorder="1" applyAlignment="1">
      <alignment horizontal="center" vertical="center" wrapText="1"/>
    </xf>
    <xf numFmtId="0" fontId="66" fillId="39" borderId="20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42" fillId="0" borderId="25" xfId="0" applyFont="1" applyBorder="1" applyAlignment="1">
      <alignment/>
    </xf>
    <xf numFmtId="0" fontId="65" fillId="0" borderId="33" xfId="0" applyFont="1" applyBorder="1" applyAlignment="1" quotePrefix="1">
      <alignment horizontal="left" vertical="center" wrapText="1"/>
    </xf>
    <xf numFmtId="0" fontId="65" fillId="0" borderId="36" xfId="0" applyFont="1" applyBorder="1" applyAlignment="1" quotePrefix="1">
      <alignment horizontal="left" vertical="center" wrapText="1"/>
    </xf>
    <xf numFmtId="0" fontId="65" fillId="0" borderId="37" xfId="0" applyFont="1" applyBorder="1" applyAlignment="1" quotePrefix="1">
      <alignment horizontal="left" vertical="center" wrapText="1"/>
    </xf>
    <xf numFmtId="0" fontId="61" fillId="5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6" fillId="43" borderId="18" xfId="0" applyFont="1" applyFill="1" applyBorder="1" applyAlignment="1">
      <alignment horizontal="left" vertical="center" wrapText="1" indent="1"/>
    </xf>
    <xf numFmtId="0" fontId="61" fillId="33" borderId="18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indent="1"/>
    </xf>
    <xf numFmtId="0" fontId="61" fillId="33" borderId="18" xfId="0" applyFont="1" applyFill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indent="2"/>
    </xf>
    <xf numFmtId="0" fontId="73" fillId="0" borderId="18" xfId="0" applyFont="1" applyBorder="1" applyAlignment="1" quotePrefix="1">
      <alignment vertical="center" wrapText="1"/>
    </xf>
    <xf numFmtId="0" fontId="2" fillId="0" borderId="18" xfId="0" applyFont="1" applyBorder="1" applyAlignment="1">
      <alignment wrapText="1"/>
    </xf>
    <xf numFmtId="0" fontId="76" fillId="51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91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D4" sqref="D4:G4"/>
    </sheetView>
  </sheetViews>
  <sheetFormatPr defaultColWidth="14.421875" defaultRowHeight="15" customHeight="1"/>
  <cols>
    <col min="1" max="1" width="9.28125" style="14" customWidth="1"/>
    <col min="2" max="2" width="46.8515625" style="14" customWidth="1"/>
    <col min="3" max="3" width="42.00390625" style="14" customWidth="1"/>
    <col min="4" max="4" width="46.140625" style="14" customWidth="1"/>
    <col min="5" max="5" width="48.140625" style="14" customWidth="1"/>
    <col min="6" max="6" width="27.00390625" style="14" customWidth="1"/>
    <col min="7" max="7" width="25.421875" style="14" customWidth="1"/>
    <col min="8" max="8" width="15.8515625" style="14" customWidth="1"/>
    <col min="9" max="9" width="27.8515625" style="14" customWidth="1"/>
    <col min="10" max="10" width="23.00390625" style="14" customWidth="1"/>
    <col min="11" max="11" width="26.7109375" style="14" customWidth="1"/>
    <col min="12" max="12" width="21.140625" style="14" customWidth="1"/>
    <col min="13" max="13" width="24.421875" style="14" customWidth="1"/>
    <col min="14" max="14" width="24.8515625" style="14" customWidth="1"/>
    <col min="15" max="15" width="70.140625" style="14" customWidth="1"/>
    <col min="16" max="16" width="36.421875" style="14" customWidth="1"/>
    <col min="17" max="17" width="44.421875" style="14" customWidth="1"/>
    <col min="18" max="18" width="49.7109375" style="14" customWidth="1"/>
    <col min="19" max="61" width="11.421875" style="14" customWidth="1"/>
    <col min="62" max="62" width="44.7109375" style="14" customWidth="1"/>
    <col min="63" max="105" width="11.421875" style="14" customWidth="1"/>
    <col min="106" max="106" width="10.57421875" style="14" customWidth="1"/>
    <col min="107" max="107" width="11.421875" style="14" hidden="1" customWidth="1"/>
    <col min="108" max="108" width="68.00390625" style="14" customWidth="1"/>
    <col min="109" max="16384" width="14.421875" style="14" customWidth="1"/>
  </cols>
  <sheetData>
    <row r="1" spans="1:108" ht="18" customHeight="1">
      <c r="A1" s="197" t="s">
        <v>84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0.7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8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</row>
    <row r="3" spans="1:108" ht="18" customHeight="1" hidden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</row>
    <row r="4" spans="1:108" ht="49.5" customHeight="1">
      <c r="A4" s="187" t="s">
        <v>0</v>
      </c>
      <c r="B4" s="176" t="s">
        <v>1</v>
      </c>
      <c r="C4" s="176" t="s">
        <v>2</v>
      </c>
      <c r="D4" s="177" t="s">
        <v>3</v>
      </c>
      <c r="E4" s="178"/>
      <c r="F4" s="178"/>
      <c r="G4" s="179"/>
      <c r="H4" s="180" t="s">
        <v>4</v>
      </c>
      <c r="I4" s="179"/>
      <c r="J4" s="181" t="s">
        <v>5</v>
      </c>
      <c r="K4" s="179"/>
      <c r="L4" s="202" t="s">
        <v>6</v>
      </c>
      <c r="M4" s="179"/>
      <c r="N4" s="201" t="s">
        <v>7</v>
      </c>
      <c r="O4" s="178"/>
      <c r="P4" s="178"/>
      <c r="Q4" s="178"/>
      <c r="R4" s="17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</row>
    <row r="5" spans="1:108" ht="64.5" customHeight="1">
      <c r="A5" s="171"/>
      <c r="B5" s="171"/>
      <c r="C5" s="171"/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7" t="s">
        <v>13</v>
      </c>
      <c r="J5" s="18" t="s">
        <v>14</v>
      </c>
      <c r="K5" s="18" t="s">
        <v>15</v>
      </c>
      <c r="L5" s="19" t="s">
        <v>16</v>
      </c>
      <c r="M5" s="19" t="s">
        <v>17</v>
      </c>
      <c r="N5" s="53" t="s">
        <v>18</v>
      </c>
      <c r="O5" s="20" t="s">
        <v>19</v>
      </c>
      <c r="P5" s="53" t="s">
        <v>20</v>
      </c>
      <c r="Q5" s="20" t="s">
        <v>21</v>
      </c>
      <c r="R5" s="20" t="s">
        <v>22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1:108" ht="222" customHeight="1">
      <c r="A6" s="21">
        <v>1</v>
      </c>
      <c r="B6" s="22" t="s">
        <v>23</v>
      </c>
      <c r="C6" s="145" t="s">
        <v>77</v>
      </c>
      <c r="D6" s="23" t="s">
        <v>95</v>
      </c>
      <c r="E6" s="160" t="s">
        <v>183</v>
      </c>
      <c r="F6" s="160" t="s">
        <v>101</v>
      </c>
      <c r="G6" s="84" t="s">
        <v>96</v>
      </c>
      <c r="H6" s="12">
        <v>3</v>
      </c>
      <c r="I6" s="26" t="str">
        <f>F6</f>
        <v>Carencia de una plataforma digital para el acceso de la ciudadanía  a la información ambiental  oportuna </v>
      </c>
      <c r="J6" s="23" t="s">
        <v>184</v>
      </c>
      <c r="K6" s="23" t="s">
        <v>24</v>
      </c>
      <c r="L6" s="25" t="s">
        <v>25</v>
      </c>
      <c r="M6" s="62"/>
      <c r="N6" s="54"/>
      <c r="O6" s="65" t="s">
        <v>97</v>
      </c>
      <c r="P6" s="54"/>
      <c r="Q6" s="54" t="s">
        <v>98</v>
      </c>
      <c r="R6" s="26" t="s">
        <v>99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ht="240.75" customHeight="1">
      <c r="A7" s="28">
        <v>2</v>
      </c>
      <c r="B7" s="44" t="s">
        <v>80</v>
      </c>
      <c r="C7" s="146" t="s">
        <v>26</v>
      </c>
      <c r="D7" s="83" t="s">
        <v>104</v>
      </c>
      <c r="E7" s="85" t="s">
        <v>103</v>
      </c>
      <c r="F7" s="85" t="s">
        <v>100</v>
      </c>
      <c r="G7" s="85" t="s">
        <v>102</v>
      </c>
      <c r="H7" s="30">
        <v>3</v>
      </c>
      <c r="I7" s="29" t="str">
        <f>+F7</f>
        <v>Deterioro de la calidad ambiental</v>
      </c>
      <c r="J7" s="29" t="s">
        <v>85</v>
      </c>
      <c r="K7" s="23" t="s">
        <v>28</v>
      </c>
      <c r="L7" s="170" t="s">
        <v>25</v>
      </c>
      <c r="M7" s="203"/>
      <c r="N7" s="54"/>
      <c r="O7" s="66" t="s">
        <v>105</v>
      </c>
      <c r="P7" s="54"/>
      <c r="Q7" s="52" t="s">
        <v>185</v>
      </c>
      <c r="R7" s="26" t="s">
        <v>106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ht="59.25" customHeight="1" hidden="1">
      <c r="A8" s="21">
        <v>4</v>
      </c>
      <c r="B8" s="44" t="s">
        <v>80</v>
      </c>
      <c r="C8" s="147"/>
      <c r="D8" s="24" t="s">
        <v>29</v>
      </c>
      <c r="E8" s="160" t="s">
        <v>30</v>
      </c>
      <c r="F8" s="84"/>
      <c r="G8" s="24" t="s">
        <v>31</v>
      </c>
      <c r="H8" s="12"/>
      <c r="I8" s="12"/>
      <c r="J8" s="31"/>
      <c r="K8" s="12"/>
      <c r="L8" s="171"/>
      <c r="M8" s="204"/>
      <c r="N8" s="54"/>
      <c r="O8" s="67"/>
      <c r="P8" s="54"/>
      <c r="Q8" s="51"/>
      <c r="R8" s="32" t="s">
        <v>32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1:108" ht="77.25" customHeight="1" hidden="1">
      <c r="A9" s="21">
        <v>5</v>
      </c>
      <c r="B9" s="44" t="s">
        <v>80</v>
      </c>
      <c r="C9" s="148"/>
      <c r="D9" s="48" t="s">
        <v>29</v>
      </c>
      <c r="E9" s="85" t="s">
        <v>30</v>
      </c>
      <c r="F9" s="162"/>
      <c r="G9" s="48" t="s">
        <v>31</v>
      </c>
      <c r="H9" s="42"/>
      <c r="I9" s="42"/>
      <c r="J9" s="42"/>
      <c r="K9" s="42"/>
      <c r="L9" s="43"/>
      <c r="M9" s="70"/>
      <c r="N9" s="56"/>
      <c r="O9" s="68"/>
      <c r="P9" s="56"/>
      <c r="Q9" s="52"/>
      <c r="R9" s="33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</row>
    <row r="10" spans="1:108" s="41" customFormat="1" ht="164.25" customHeight="1">
      <c r="A10" s="189">
        <v>3</v>
      </c>
      <c r="B10" s="188" t="s">
        <v>35</v>
      </c>
      <c r="C10" s="149" t="s">
        <v>36</v>
      </c>
      <c r="D10" s="59" t="s">
        <v>107</v>
      </c>
      <c r="E10" s="86" t="s">
        <v>86</v>
      </c>
      <c r="F10" s="86" t="s">
        <v>186</v>
      </c>
      <c r="G10" s="86" t="s">
        <v>187</v>
      </c>
      <c r="H10" s="60">
        <v>2</v>
      </c>
      <c r="I10" s="80" t="str">
        <f>+F10</f>
        <v>Prevalencia de  Contaminación a fuentes de agua y de suelos       </v>
      </c>
      <c r="J10" s="80" t="s">
        <v>108</v>
      </c>
      <c r="K10" s="80" t="s">
        <v>38</v>
      </c>
      <c r="L10" s="81"/>
      <c r="M10" s="81" t="s">
        <v>25</v>
      </c>
      <c r="N10" s="54"/>
      <c r="O10" s="59" t="s">
        <v>109</v>
      </c>
      <c r="P10" s="54"/>
      <c r="Q10" s="59" t="s">
        <v>110</v>
      </c>
      <c r="R10" s="80" t="s">
        <v>87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ht="252.75" customHeight="1">
      <c r="A11" s="190"/>
      <c r="B11" s="188"/>
      <c r="C11" s="150" t="s">
        <v>83</v>
      </c>
      <c r="D11" s="59" t="s">
        <v>88</v>
      </c>
      <c r="E11" s="86" t="s">
        <v>188</v>
      </c>
      <c r="F11" s="163" t="s">
        <v>89</v>
      </c>
      <c r="G11" s="59" t="s">
        <v>111</v>
      </c>
      <c r="H11" s="60">
        <v>5</v>
      </c>
      <c r="I11" s="59" t="s">
        <v>90</v>
      </c>
      <c r="J11" s="59" t="s">
        <v>189</v>
      </c>
      <c r="K11" s="59" t="s">
        <v>38</v>
      </c>
      <c r="L11" s="61"/>
      <c r="M11" s="81" t="s">
        <v>25</v>
      </c>
      <c r="N11" s="59" t="s">
        <v>75</v>
      </c>
      <c r="O11" s="59" t="s">
        <v>112</v>
      </c>
      <c r="P11" s="59" t="s">
        <v>113</v>
      </c>
      <c r="Q11" s="59" t="s">
        <v>114</v>
      </c>
      <c r="R11" s="80" t="s">
        <v>190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</row>
    <row r="12" spans="1:108" ht="0.75" customHeight="1" hidden="1">
      <c r="A12" s="21">
        <v>6</v>
      </c>
      <c r="B12" s="71" t="s">
        <v>33</v>
      </c>
      <c r="C12" s="151"/>
      <c r="D12" s="72" t="s">
        <v>34</v>
      </c>
      <c r="E12" s="161"/>
      <c r="F12" s="161"/>
      <c r="G12" s="73"/>
      <c r="H12" s="73"/>
      <c r="I12" s="74" t="s">
        <v>27</v>
      </c>
      <c r="J12" s="73"/>
      <c r="K12" s="73"/>
      <c r="L12" s="75"/>
      <c r="M12" s="76"/>
      <c r="N12" s="77"/>
      <c r="O12" s="78"/>
      <c r="P12" s="77"/>
      <c r="Q12" s="79"/>
      <c r="R12" s="33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34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s="41" customFormat="1" ht="0.75" customHeight="1">
      <c r="A13" s="45"/>
      <c r="B13" s="47"/>
      <c r="C13" s="148"/>
      <c r="D13" s="46"/>
      <c r="E13" s="162"/>
      <c r="F13" s="162"/>
      <c r="G13" s="42"/>
      <c r="H13" s="42"/>
      <c r="I13" s="46"/>
      <c r="J13" s="42"/>
      <c r="K13" s="12"/>
      <c r="L13" s="43"/>
      <c r="M13" s="63"/>
      <c r="N13" s="54"/>
      <c r="O13" s="68"/>
      <c r="P13" s="54"/>
      <c r="Q13" s="52"/>
      <c r="R13" s="3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34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50" customFormat="1" ht="111.75" customHeight="1">
      <c r="A14" s="49"/>
      <c r="B14" s="191" t="s">
        <v>40</v>
      </c>
      <c r="C14" s="193" t="s">
        <v>81</v>
      </c>
      <c r="D14" s="168" t="s">
        <v>191</v>
      </c>
      <c r="E14" s="182" t="s">
        <v>117</v>
      </c>
      <c r="F14" s="162" t="s">
        <v>115</v>
      </c>
      <c r="G14" s="82" t="s">
        <v>118</v>
      </c>
      <c r="H14" s="42">
        <v>1</v>
      </c>
      <c r="I14" s="168" t="str">
        <f>+F14</f>
        <v>Inadecuada gestión integral de los residuos sólidos municipales</v>
      </c>
      <c r="J14" s="185" t="s">
        <v>91</v>
      </c>
      <c r="K14" s="168" t="s">
        <v>41</v>
      </c>
      <c r="L14" s="43"/>
      <c r="M14" s="63" t="s">
        <v>25</v>
      </c>
      <c r="N14" s="172" t="s">
        <v>120</v>
      </c>
      <c r="O14" s="174" t="s">
        <v>205</v>
      </c>
      <c r="P14" s="172" t="s">
        <v>121</v>
      </c>
      <c r="Q14" s="206" t="s">
        <v>192</v>
      </c>
      <c r="R14" s="184" t="s">
        <v>122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34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1:108" ht="123" customHeight="1">
      <c r="A15" s="45">
        <v>4</v>
      </c>
      <c r="B15" s="192"/>
      <c r="C15" s="194"/>
      <c r="D15" s="169"/>
      <c r="E15" s="183"/>
      <c r="F15" s="162" t="s">
        <v>116</v>
      </c>
      <c r="G15" s="82" t="s">
        <v>119</v>
      </c>
      <c r="H15" s="30">
        <v>1</v>
      </c>
      <c r="I15" s="205"/>
      <c r="J15" s="186"/>
      <c r="K15" s="169"/>
      <c r="L15" s="35"/>
      <c r="M15" s="64" t="s">
        <v>25</v>
      </c>
      <c r="N15" s="173"/>
      <c r="O15" s="175"/>
      <c r="P15" s="173"/>
      <c r="Q15" s="207"/>
      <c r="R15" s="16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34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ht="243.75" customHeight="1">
      <c r="A16" s="57">
        <v>5</v>
      </c>
      <c r="B16" s="58" t="s">
        <v>42</v>
      </c>
      <c r="C16" s="152" t="s">
        <v>82</v>
      </c>
      <c r="D16" s="26" t="s">
        <v>193</v>
      </c>
      <c r="E16" s="84" t="s">
        <v>92</v>
      </c>
      <c r="F16" s="84" t="s">
        <v>194</v>
      </c>
      <c r="G16" s="80" t="s">
        <v>123</v>
      </c>
      <c r="H16" s="60">
        <v>1</v>
      </c>
      <c r="I16" s="59" t="str">
        <f>+F16</f>
        <v> Limitada conciencia, cultura  y ciudadania ambiental.            </v>
      </c>
      <c r="J16" s="23" t="s">
        <v>93</v>
      </c>
      <c r="K16" s="24" t="s">
        <v>44</v>
      </c>
      <c r="L16" s="69" t="s">
        <v>25</v>
      </c>
      <c r="M16" s="61"/>
      <c r="N16" s="59"/>
      <c r="O16" s="26" t="s">
        <v>195</v>
      </c>
      <c r="P16" s="55"/>
      <c r="Q16" s="26" t="s">
        <v>196</v>
      </c>
      <c r="R16" s="12" t="s">
        <v>94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34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ht="198">
      <c r="A17" s="142">
        <v>6</v>
      </c>
      <c r="B17" s="87" t="s">
        <v>124</v>
      </c>
      <c r="C17" s="153" t="s">
        <v>125</v>
      </c>
      <c r="D17" s="59" t="s">
        <v>197</v>
      </c>
      <c r="E17" s="163" t="s">
        <v>129</v>
      </c>
      <c r="F17" s="163" t="s">
        <v>126</v>
      </c>
      <c r="G17" s="80" t="s">
        <v>198</v>
      </c>
      <c r="H17" s="60">
        <v>4</v>
      </c>
      <c r="I17" s="80" t="str">
        <f>+F17</f>
        <v>Limitada capacidad para identificar, prevenir y gestionar los impactos ambientales de las inversiones publicas y privadas </v>
      </c>
      <c r="J17" s="92" t="s">
        <v>127</v>
      </c>
      <c r="K17" s="55" t="s">
        <v>28</v>
      </c>
      <c r="L17" s="88" t="s">
        <v>25</v>
      </c>
      <c r="M17" s="89"/>
      <c r="N17" s="90" t="s">
        <v>128</v>
      </c>
      <c r="O17" s="91" t="s">
        <v>199</v>
      </c>
      <c r="P17" s="90" t="s">
        <v>128</v>
      </c>
      <c r="Q17" s="92" t="s">
        <v>130</v>
      </c>
      <c r="R17" s="9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ht="126.75" customHeight="1">
      <c r="A18" s="195">
        <v>7</v>
      </c>
      <c r="B18" s="167" t="s">
        <v>149</v>
      </c>
      <c r="C18" s="154" t="s">
        <v>131</v>
      </c>
      <c r="D18" s="94" t="s">
        <v>148</v>
      </c>
      <c r="E18" s="158" t="s">
        <v>140</v>
      </c>
      <c r="F18" s="165" t="s">
        <v>132</v>
      </c>
      <c r="G18" s="96" t="s">
        <v>200</v>
      </c>
      <c r="H18" s="97">
        <v>2</v>
      </c>
      <c r="I18" s="95" t="str">
        <f>+F18</f>
        <v>Alteración de la biodiversidad y valor ecológico existente en el ámbito provinciall</v>
      </c>
      <c r="J18" s="95" t="s">
        <v>133</v>
      </c>
      <c r="K18" s="98" t="s">
        <v>45</v>
      </c>
      <c r="L18" s="99"/>
      <c r="M18" s="100" t="s">
        <v>25</v>
      </c>
      <c r="N18" s="96"/>
      <c r="O18" s="101" t="s">
        <v>141</v>
      </c>
      <c r="P18" s="102"/>
      <c r="Q18" s="108" t="s">
        <v>143</v>
      </c>
      <c r="R18" s="104" t="s">
        <v>142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ht="179.25" customHeight="1">
      <c r="A19" s="196"/>
      <c r="B19" s="167"/>
      <c r="C19" s="155" t="s">
        <v>134</v>
      </c>
      <c r="D19" s="157" t="s">
        <v>201</v>
      </c>
      <c r="E19" s="164" t="s">
        <v>145</v>
      </c>
      <c r="F19" s="157" t="s">
        <v>135</v>
      </c>
      <c r="G19" s="107" t="s">
        <v>202</v>
      </c>
      <c r="H19" s="97">
        <v>2</v>
      </c>
      <c r="I19" s="95" t="s">
        <v>136</v>
      </c>
      <c r="J19" s="103" t="s">
        <v>139</v>
      </c>
      <c r="K19" s="98" t="s">
        <v>46</v>
      </c>
      <c r="L19" s="99"/>
      <c r="M19" s="100" t="s">
        <v>25</v>
      </c>
      <c r="N19" s="96" t="s">
        <v>137</v>
      </c>
      <c r="O19" s="101" t="s">
        <v>203</v>
      </c>
      <c r="P19" s="104" t="s">
        <v>138</v>
      </c>
      <c r="Q19" s="108" t="s">
        <v>146</v>
      </c>
      <c r="R19" s="104" t="s">
        <v>147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ht="190.5" customHeight="1">
      <c r="A20" s="109">
        <v>8</v>
      </c>
      <c r="B20" s="112" t="s">
        <v>150</v>
      </c>
      <c r="C20" s="154" t="s">
        <v>151</v>
      </c>
      <c r="D20" s="158" t="s">
        <v>154</v>
      </c>
      <c r="E20" s="158" t="s">
        <v>153</v>
      </c>
      <c r="F20" s="165" t="s">
        <v>152</v>
      </c>
      <c r="G20" s="96" t="s">
        <v>206</v>
      </c>
      <c r="H20" s="97">
        <v>2</v>
      </c>
      <c r="I20" s="96" t="s">
        <v>155</v>
      </c>
      <c r="J20" s="94" t="s">
        <v>204</v>
      </c>
      <c r="K20" s="98" t="s">
        <v>46</v>
      </c>
      <c r="L20" s="99"/>
      <c r="M20" s="111" t="s">
        <v>25</v>
      </c>
      <c r="N20" s="94" t="s">
        <v>204</v>
      </c>
      <c r="O20" s="95" t="s">
        <v>156</v>
      </c>
      <c r="P20" s="104" t="s">
        <v>157</v>
      </c>
      <c r="Q20" s="144" t="s">
        <v>158</v>
      </c>
      <c r="R20" s="104" t="s">
        <v>159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ht="408.75" customHeight="1">
      <c r="A21" s="109">
        <v>9</v>
      </c>
      <c r="B21" s="110" t="s">
        <v>33</v>
      </c>
      <c r="C21" s="154" t="s">
        <v>160</v>
      </c>
      <c r="D21" s="158" t="s">
        <v>165</v>
      </c>
      <c r="E21" s="158" t="s">
        <v>164</v>
      </c>
      <c r="F21" s="165" t="s">
        <v>161</v>
      </c>
      <c r="G21" s="96" t="s">
        <v>144</v>
      </c>
      <c r="H21" s="97">
        <v>3</v>
      </c>
      <c r="I21" s="97" t="s">
        <v>161</v>
      </c>
      <c r="J21" s="97" t="s">
        <v>162</v>
      </c>
      <c r="K21" s="98" t="s">
        <v>47</v>
      </c>
      <c r="L21" s="99"/>
      <c r="M21" s="111" t="s">
        <v>25</v>
      </c>
      <c r="N21" s="96" t="s">
        <v>163</v>
      </c>
      <c r="O21" s="95" t="s">
        <v>166</v>
      </c>
      <c r="P21" s="104"/>
      <c r="Q21" s="108" t="s">
        <v>167</v>
      </c>
      <c r="R21" s="10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ht="216">
      <c r="A22" s="142">
        <v>10</v>
      </c>
      <c r="B22" s="110" t="s">
        <v>168</v>
      </c>
      <c r="C22" s="156"/>
      <c r="D22" s="159" t="s">
        <v>172</v>
      </c>
      <c r="E22" s="159" t="s">
        <v>207</v>
      </c>
      <c r="F22" s="159" t="s">
        <v>169</v>
      </c>
      <c r="G22" s="143" t="s">
        <v>170</v>
      </c>
      <c r="H22" s="114">
        <v>3</v>
      </c>
      <c r="I22" s="113" t="s">
        <v>169</v>
      </c>
      <c r="J22" s="102" t="s">
        <v>171</v>
      </c>
      <c r="K22" s="98" t="s">
        <v>48</v>
      </c>
      <c r="L22" s="115" t="s">
        <v>25</v>
      </c>
      <c r="M22" s="116"/>
      <c r="N22" s="117" t="s">
        <v>128</v>
      </c>
      <c r="O22" s="108" t="s">
        <v>174</v>
      </c>
      <c r="P22" s="104"/>
      <c r="Q22" s="108" t="s">
        <v>173</v>
      </c>
      <c r="R22" s="10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ht="18" customHeight="1">
      <c r="A23" s="27"/>
      <c r="B23" s="36"/>
      <c r="C23" s="27"/>
      <c r="D23" s="27"/>
      <c r="E23" s="27"/>
      <c r="F23" s="16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ht="18" customHeight="1">
      <c r="A24" s="27"/>
      <c r="B24" s="27"/>
      <c r="C24" s="27"/>
      <c r="D24" s="27"/>
      <c r="E24" s="27"/>
      <c r="F24" s="16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ht="18" customHeight="1">
      <c r="A25" s="27"/>
      <c r="B25" s="27"/>
      <c r="C25" s="27"/>
      <c r="D25" s="27"/>
      <c r="E25" s="27"/>
      <c r="F25" s="16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08" ht="18" customHeight="1">
      <c r="A26" s="27"/>
      <c r="B26" s="27"/>
      <c r="C26" s="27"/>
      <c r="D26" s="27"/>
      <c r="E26" s="27"/>
      <c r="F26" s="16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18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ht="18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ht="18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8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ht="18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ht="18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ht="18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ht="18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ht="18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ht="18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ht="18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ht="18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ht="18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ht="18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ht="18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ht="18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ht="18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ht="18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ht="18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</row>
    <row r="51" spans="1:108" ht="18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ht="18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:108" ht="18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</row>
    <row r="54" spans="1:108" ht="18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</row>
    <row r="55" spans="1:108" ht="18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ht="18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</row>
    <row r="57" spans="1:108" ht="18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</row>
    <row r="58" spans="1:108" ht="18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ht="18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1:108" ht="18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1:108" ht="18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1:108" ht="18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1:108" ht="18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1:108" ht="18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1:108" ht="18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1:108" ht="18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</row>
    <row r="67" spans="1:108" ht="18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</row>
    <row r="68" spans="1:108" ht="18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</row>
    <row r="69" spans="1:108" ht="18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</row>
    <row r="70" spans="1:108" ht="18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</row>
    <row r="71" spans="1:108" ht="18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</row>
    <row r="72" spans="1:108" ht="18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</row>
    <row r="73" spans="1:108" ht="18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</row>
    <row r="74" spans="1:108" ht="18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</row>
    <row r="75" spans="1:108" ht="18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</row>
    <row r="76" spans="1:108" ht="18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</row>
    <row r="77" spans="1:108" ht="18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</row>
    <row r="78" spans="1:108" ht="18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</row>
    <row r="79" spans="1:108" ht="18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</row>
    <row r="80" spans="1:108" ht="18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</row>
    <row r="81" spans="1:108" ht="18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</row>
    <row r="82" spans="1:108" ht="18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</row>
    <row r="83" spans="1:108" ht="18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</row>
    <row r="84" spans="1:108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</row>
    <row r="85" spans="1:108" ht="18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</row>
    <row r="86" spans="1:108" ht="18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</row>
    <row r="87" spans="1:108" ht="18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</row>
    <row r="88" spans="1:108" ht="18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</row>
    <row r="89" spans="1:108" ht="18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</row>
    <row r="90" spans="1:108" ht="18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</row>
    <row r="91" spans="1:108" ht="18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</row>
    <row r="92" spans="1:108" ht="18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</row>
    <row r="93" spans="1:108" ht="18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</row>
    <row r="94" spans="1:108" ht="18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</row>
    <row r="95" spans="1:108" ht="18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</row>
    <row r="96" spans="1:108" ht="18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</row>
    <row r="97" spans="1:108" ht="18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</row>
    <row r="98" spans="1:108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</row>
    <row r="99" spans="1:108" ht="18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</row>
    <row r="100" spans="1:108" ht="18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ht="18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ht="18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ht="18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1:108" ht="18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</row>
    <row r="105" spans="1:108" ht="18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</row>
    <row r="106" spans="1:108" ht="18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</row>
    <row r="107" spans="1:108" ht="18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</row>
    <row r="108" spans="1:108" ht="18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</row>
    <row r="109" spans="1:108" ht="18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</row>
    <row r="110" spans="1:108" ht="18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</row>
    <row r="111" spans="1:108" ht="18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</row>
    <row r="112" spans="1:108" ht="18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</row>
    <row r="113" spans="1:108" ht="18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</row>
    <row r="114" spans="1:108" ht="18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</row>
    <row r="115" spans="1:108" ht="18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</row>
    <row r="116" spans="1:108" ht="18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</row>
    <row r="117" spans="1:108" ht="18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</row>
    <row r="118" spans="1:108" ht="18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</row>
    <row r="119" spans="1:108" ht="18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</row>
    <row r="120" spans="1:108" ht="18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</row>
    <row r="121" spans="1:108" ht="18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</row>
    <row r="122" spans="1:108" ht="18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</row>
    <row r="123" spans="1:108" ht="18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</row>
    <row r="124" spans="1:108" ht="18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</row>
    <row r="125" spans="1:108" ht="18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</row>
    <row r="126" spans="1:108" ht="18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</row>
    <row r="127" spans="1:108" ht="18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</row>
    <row r="128" spans="1:108" ht="18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</row>
    <row r="129" spans="1:108" ht="18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</row>
    <row r="130" spans="1:108" ht="18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</row>
    <row r="131" spans="1:108" ht="18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</row>
    <row r="132" spans="1:108" ht="18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</row>
    <row r="133" spans="1:108" ht="18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</row>
    <row r="134" spans="1:108" ht="18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</row>
    <row r="135" spans="1:108" ht="18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</row>
    <row r="136" spans="1:108" ht="18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</row>
    <row r="137" spans="1:108" ht="18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</row>
    <row r="138" spans="1:108" ht="18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</row>
    <row r="139" spans="1:108" ht="18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</row>
    <row r="140" spans="1:108" ht="18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</row>
    <row r="141" spans="1:108" ht="18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</row>
    <row r="142" spans="1:108" ht="18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</row>
    <row r="143" spans="1:108" ht="18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</row>
    <row r="144" spans="1:108" ht="18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</row>
    <row r="145" spans="1:108" ht="18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</row>
    <row r="146" spans="1:108" ht="18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</row>
    <row r="147" spans="1:108" ht="18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</row>
    <row r="148" spans="1:108" ht="18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</row>
    <row r="149" spans="1:108" ht="18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</row>
    <row r="150" spans="1:108" ht="18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</row>
    <row r="151" spans="1:108" ht="18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</row>
    <row r="152" spans="1:108" ht="18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</row>
    <row r="153" spans="1:108" ht="18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</row>
    <row r="154" spans="1:108" ht="18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</row>
    <row r="155" spans="1:108" ht="18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</row>
    <row r="156" spans="1:108" ht="18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</row>
    <row r="157" spans="1:108" ht="18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</row>
    <row r="158" spans="1:108" ht="18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</row>
    <row r="159" spans="1:108" ht="18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</row>
    <row r="160" spans="1:108" ht="18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</row>
    <row r="161" spans="1:108" ht="18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</row>
    <row r="162" spans="1:108" ht="18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</row>
    <row r="163" spans="1:108" ht="18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</row>
    <row r="164" spans="1:108" ht="18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</row>
    <row r="165" spans="1:108" ht="18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</row>
    <row r="166" spans="1:108" ht="18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</row>
    <row r="167" spans="1:108" ht="18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</row>
    <row r="168" spans="1:108" ht="18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</row>
    <row r="169" spans="1:108" ht="18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</row>
    <row r="170" spans="1:108" ht="18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</row>
    <row r="171" spans="1:108" ht="18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</row>
    <row r="172" spans="1:108" ht="18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</row>
    <row r="173" spans="1:108" ht="18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</row>
    <row r="174" spans="1:108" ht="18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</row>
    <row r="175" spans="1:108" ht="18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</row>
    <row r="176" spans="1:108" ht="18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</row>
    <row r="177" spans="1:108" ht="18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</row>
    <row r="178" spans="1:108" ht="106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37"/>
    </row>
    <row r="179" spans="1:108" ht="124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38" t="s">
        <v>49</v>
      </c>
    </row>
    <row r="180" spans="1:108" ht="108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38" t="s">
        <v>46</v>
      </c>
    </row>
    <row r="181" spans="1:108" ht="83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38" t="s">
        <v>45</v>
      </c>
    </row>
    <row r="182" spans="1:108" ht="114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38" t="s">
        <v>38</v>
      </c>
    </row>
    <row r="183" spans="1:108" ht="118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38" t="s">
        <v>50</v>
      </c>
    </row>
    <row r="184" spans="1:108" ht="104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38" t="s">
        <v>41</v>
      </c>
    </row>
    <row r="185" spans="1:108" ht="18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38" t="s">
        <v>47</v>
      </c>
    </row>
    <row r="186" spans="1:108" ht="157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38" t="s">
        <v>28</v>
      </c>
    </row>
    <row r="187" spans="1:108" ht="18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38" t="s">
        <v>51</v>
      </c>
    </row>
    <row r="188" spans="1:108" ht="97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38" t="s">
        <v>52</v>
      </c>
    </row>
    <row r="189" spans="1:108" ht="119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38" t="s">
        <v>48</v>
      </c>
    </row>
    <row r="190" spans="1:108" ht="108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38" t="s">
        <v>44</v>
      </c>
    </row>
    <row r="191" spans="1:108" ht="188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38" t="s">
        <v>24</v>
      </c>
    </row>
  </sheetData>
  <sheetProtection/>
  <mergeCells count="27">
    <mergeCell ref="A18:A19"/>
    <mergeCell ref="A1:R3"/>
    <mergeCell ref="C4:C5"/>
    <mergeCell ref="N4:R4"/>
    <mergeCell ref="L4:M4"/>
    <mergeCell ref="M7:M8"/>
    <mergeCell ref="D14:D15"/>
    <mergeCell ref="I14:I15"/>
    <mergeCell ref="P14:P15"/>
    <mergeCell ref="Q14:Q15"/>
    <mergeCell ref="R14:R15"/>
    <mergeCell ref="J14:J15"/>
    <mergeCell ref="A4:A5"/>
    <mergeCell ref="B10:B11"/>
    <mergeCell ref="A10:A11"/>
    <mergeCell ref="B14:B15"/>
    <mergeCell ref="C14:C15"/>
    <mergeCell ref="B18:B19"/>
    <mergeCell ref="K14:K15"/>
    <mergeCell ref="L7:L8"/>
    <mergeCell ref="N14:N15"/>
    <mergeCell ref="O14:O15"/>
    <mergeCell ref="B4:B5"/>
    <mergeCell ref="D4:G4"/>
    <mergeCell ref="H4:I4"/>
    <mergeCell ref="J4:K4"/>
    <mergeCell ref="E14:E15"/>
  </mergeCells>
  <dataValidations count="3">
    <dataValidation type="list" allowBlank="1" showErrorMessage="1" sqref="K6:K10 K12:K13">
      <formula1>$DD$178:$DD$191</formula1>
    </dataValidation>
    <dataValidation type="list" allowBlank="1" showErrorMessage="1" sqref="K11 K14 K16">
      <formula1>$DD$184:$DD$197</formula1>
    </dataValidation>
    <dataValidation type="list" showInputMessage="1" showErrorMessage="1" sqref="K17:K22">
      <formula1>$DD$187:$DD$200</formula1>
    </dataValidation>
  </dataValidation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14.421875" defaultRowHeight="15" customHeight="1"/>
  <cols>
    <col min="1" max="1" width="3.28125" style="0" customWidth="1"/>
    <col min="2" max="3" width="25.8515625" style="0" customWidth="1"/>
    <col min="4" max="4" width="63.28125" style="0" customWidth="1"/>
    <col min="5" max="10" width="18.28125" style="0" customWidth="1"/>
    <col min="11" max="11" width="14.8515625" style="0" customWidth="1"/>
    <col min="12" max="12" width="9.140625" style="0" customWidth="1"/>
    <col min="13" max="13" width="22.140625" style="0" customWidth="1"/>
    <col min="14" max="15" width="14.8515625" style="0" customWidth="1"/>
  </cols>
  <sheetData>
    <row r="1" spans="1:15" ht="15.75" customHeight="1" thickBot="1">
      <c r="A1" s="1"/>
      <c r="B1" s="129" t="s">
        <v>53</v>
      </c>
      <c r="C1" s="130" t="s">
        <v>2</v>
      </c>
      <c r="D1" s="130" t="s">
        <v>54</v>
      </c>
      <c r="E1" s="131" t="s">
        <v>55</v>
      </c>
      <c r="F1" s="131" t="s">
        <v>56</v>
      </c>
      <c r="G1" s="131" t="s">
        <v>57</v>
      </c>
      <c r="H1" s="131" t="s">
        <v>58</v>
      </c>
      <c r="I1" s="131" t="s">
        <v>59</v>
      </c>
      <c r="J1" s="2" t="s">
        <v>60</v>
      </c>
      <c r="K1" s="1"/>
      <c r="L1" s="1"/>
      <c r="M1" s="1"/>
      <c r="N1" s="1"/>
      <c r="O1" s="1"/>
    </row>
    <row r="2" spans="1:15" ht="54" customHeight="1">
      <c r="A2" s="1"/>
      <c r="B2" s="122" t="s">
        <v>23</v>
      </c>
      <c r="C2" s="132" t="s">
        <v>77</v>
      </c>
      <c r="D2" s="133" t="str">
        <f>+'Matriz Planificación'!F6</f>
        <v>Carencia de una plataforma digital para el acceso de la ciudadanía  a la información ambiental  oportuna </v>
      </c>
      <c r="E2" s="120">
        <v>2</v>
      </c>
      <c r="F2" s="120">
        <v>3</v>
      </c>
      <c r="G2" s="120">
        <v>2</v>
      </c>
      <c r="H2" s="120">
        <v>2</v>
      </c>
      <c r="I2" s="121">
        <f aca="true" t="shared" si="0" ref="I2:I7">SUM(E2:H2)</f>
        <v>9</v>
      </c>
      <c r="J2" s="119">
        <v>3</v>
      </c>
      <c r="K2" s="1"/>
      <c r="L2" s="208" t="s">
        <v>61</v>
      </c>
      <c r="M2" s="209"/>
      <c r="N2" s="1"/>
      <c r="O2" s="3"/>
    </row>
    <row r="3" spans="1:15" ht="36" customHeight="1">
      <c r="A3" s="1"/>
      <c r="B3" s="134" t="s">
        <v>76</v>
      </c>
      <c r="C3" s="135" t="s">
        <v>62</v>
      </c>
      <c r="D3" s="136" t="str">
        <f>+'Matriz Planificación'!F7</f>
        <v>Deterioro de la calidad ambiental</v>
      </c>
      <c r="E3" s="120">
        <v>2</v>
      </c>
      <c r="F3" s="120">
        <v>3</v>
      </c>
      <c r="G3" s="120">
        <v>2</v>
      </c>
      <c r="H3" s="120">
        <v>2</v>
      </c>
      <c r="I3" s="121">
        <f t="shared" si="0"/>
        <v>9</v>
      </c>
      <c r="J3" s="119">
        <v>3</v>
      </c>
      <c r="K3" s="1"/>
      <c r="L3" s="39">
        <v>1</v>
      </c>
      <c r="M3" s="40" t="s">
        <v>63</v>
      </c>
      <c r="N3" s="1"/>
      <c r="O3" s="3"/>
    </row>
    <row r="4" spans="1:15" ht="28.5" customHeight="1">
      <c r="A4" s="1"/>
      <c r="B4" s="215" t="s">
        <v>78</v>
      </c>
      <c r="C4" s="135" t="s">
        <v>64</v>
      </c>
      <c r="D4" s="133" t="str">
        <f>+'Matriz Planificación'!F10</f>
        <v>Prevalencia de  Contaminación a fuentes de agua y de suelos       </v>
      </c>
      <c r="E4" s="120">
        <v>3</v>
      </c>
      <c r="F4" s="120">
        <v>2</v>
      </c>
      <c r="G4" s="120">
        <v>3</v>
      </c>
      <c r="H4" s="120">
        <v>3</v>
      </c>
      <c r="I4" s="121">
        <f t="shared" si="0"/>
        <v>11</v>
      </c>
      <c r="J4" s="119">
        <v>2</v>
      </c>
      <c r="K4" s="1"/>
      <c r="L4" s="105">
        <v>3</v>
      </c>
      <c r="M4" s="106" t="s">
        <v>79</v>
      </c>
      <c r="N4" s="1"/>
      <c r="O4" s="1"/>
    </row>
    <row r="5" spans="1:15" ht="27" customHeight="1">
      <c r="A5" s="1"/>
      <c r="B5" s="216"/>
      <c r="C5" s="135" t="s">
        <v>39</v>
      </c>
      <c r="D5" s="133" t="str">
        <f>+'Matriz Planificación'!F11</f>
        <v>Contaminacion del aire en areas urbanas                   </v>
      </c>
      <c r="E5" s="120">
        <v>1</v>
      </c>
      <c r="F5" s="120">
        <v>1</v>
      </c>
      <c r="G5" s="120">
        <v>1</v>
      </c>
      <c r="H5" s="120">
        <v>1</v>
      </c>
      <c r="I5" s="121">
        <f t="shared" si="0"/>
        <v>4</v>
      </c>
      <c r="J5" s="119">
        <v>5</v>
      </c>
      <c r="K5" s="1"/>
      <c r="L5" s="1"/>
      <c r="M5" s="1"/>
      <c r="N5" s="1"/>
      <c r="O5" s="1"/>
    </row>
    <row r="6" spans="1:15" ht="39.75" customHeight="1">
      <c r="A6" s="1"/>
      <c r="B6" s="215" t="s">
        <v>40</v>
      </c>
      <c r="C6" s="217" t="s">
        <v>65</v>
      </c>
      <c r="D6" s="133" t="str">
        <f>+'Matriz Planificación'!F14</f>
        <v>Inadecuada gestión integral de los residuos sólidos municipales</v>
      </c>
      <c r="E6" s="120">
        <v>3</v>
      </c>
      <c r="F6" s="120">
        <v>3</v>
      </c>
      <c r="G6" s="120">
        <v>3</v>
      </c>
      <c r="H6" s="120">
        <v>3</v>
      </c>
      <c r="I6" s="121">
        <f t="shared" si="0"/>
        <v>12</v>
      </c>
      <c r="J6" s="119">
        <v>1</v>
      </c>
      <c r="K6" s="1"/>
      <c r="L6" s="1"/>
      <c r="M6" s="1"/>
      <c r="N6" s="1"/>
      <c r="O6" s="1"/>
    </row>
    <row r="7" spans="1:15" ht="32.25" customHeight="1">
      <c r="A7" s="1"/>
      <c r="B7" s="216"/>
      <c r="C7" s="218"/>
      <c r="D7" s="219" t="str">
        <f>+'Matriz Planificación'!F15</f>
        <v>Inadecuada gestión integral de los residuos sólidos hospitalarios</v>
      </c>
      <c r="E7" s="210">
        <v>3</v>
      </c>
      <c r="F7" s="210">
        <v>3</v>
      </c>
      <c r="G7" s="210">
        <v>3</v>
      </c>
      <c r="H7" s="210">
        <v>3</v>
      </c>
      <c r="I7" s="212">
        <f t="shared" si="0"/>
        <v>12</v>
      </c>
      <c r="J7" s="213">
        <v>1</v>
      </c>
      <c r="K7" s="1"/>
      <c r="L7" s="1"/>
      <c r="M7" s="1"/>
      <c r="N7" s="1"/>
      <c r="O7" s="1"/>
    </row>
    <row r="8" spans="1:15" ht="16.5" customHeight="1" hidden="1">
      <c r="A8" s="1"/>
      <c r="B8" s="216"/>
      <c r="C8" s="218"/>
      <c r="D8" s="220"/>
      <c r="E8" s="211"/>
      <c r="F8" s="211"/>
      <c r="G8" s="211"/>
      <c r="H8" s="211"/>
      <c r="I8" s="211"/>
      <c r="J8" s="211"/>
      <c r="K8" s="1"/>
      <c r="L8" s="1"/>
      <c r="M8" s="1"/>
      <c r="N8" s="1"/>
      <c r="O8" s="1"/>
    </row>
    <row r="9" spans="1:15" ht="41.25" customHeight="1">
      <c r="A9" s="1"/>
      <c r="B9" s="134" t="s">
        <v>42</v>
      </c>
      <c r="C9" s="137" t="s">
        <v>43</v>
      </c>
      <c r="D9" s="138" t="str">
        <f>+'Matriz Planificación'!F16</f>
        <v> Limitada conciencia, cultura  y ciudadania ambiental.            </v>
      </c>
      <c r="E9" s="120">
        <v>3</v>
      </c>
      <c r="F9" s="120">
        <v>3</v>
      </c>
      <c r="G9" s="120">
        <v>3</v>
      </c>
      <c r="H9" s="120">
        <v>3</v>
      </c>
      <c r="I9" s="121">
        <f>SUM(E9:H9)</f>
        <v>12</v>
      </c>
      <c r="J9" s="119">
        <v>1</v>
      </c>
      <c r="K9" s="1"/>
      <c r="L9" s="1"/>
      <c r="M9" s="1"/>
      <c r="N9" s="1"/>
      <c r="O9" s="1"/>
    </row>
    <row r="10" spans="1:15" ht="44.25" customHeight="1">
      <c r="A10" s="1"/>
      <c r="B10" s="126" t="s">
        <v>175</v>
      </c>
      <c r="C10" s="125" t="s">
        <v>176</v>
      </c>
      <c r="D10" s="124" t="str">
        <f>+'Matriz Planificación'!F17</f>
        <v>Limitada capacidad para identificar, prevenir y gestionar los impactos ambientales de las inversiones publicas y privadas </v>
      </c>
      <c r="E10" s="118">
        <v>2</v>
      </c>
      <c r="F10" s="118">
        <v>3</v>
      </c>
      <c r="G10" s="118">
        <v>2</v>
      </c>
      <c r="H10" s="118">
        <v>1</v>
      </c>
      <c r="I10" s="127">
        <v>8</v>
      </c>
      <c r="J10" s="118">
        <v>4</v>
      </c>
      <c r="K10" s="1"/>
      <c r="L10" s="1"/>
      <c r="M10" s="1"/>
      <c r="N10" s="1"/>
      <c r="O10" s="1"/>
    </row>
    <row r="11" spans="1:15" ht="39" customHeight="1">
      <c r="A11" s="1"/>
      <c r="B11" s="214" t="s">
        <v>149</v>
      </c>
      <c r="C11" s="125" t="s">
        <v>177</v>
      </c>
      <c r="D11" s="96" t="str">
        <f>+'Matriz Planificación'!F18</f>
        <v>Alteración de la biodiversidad y valor ecológico existente en el ámbito provinciall</v>
      </c>
      <c r="E11" s="118">
        <v>3</v>
      </c>
      <c r="F11" s="118">
        <v>2</v>
      </c>
      <c r="G11" s="118">
        <v>3</v>
      </c>
      <c r="H11" s="118">
        <v>2</v>
      </c>
      <c r="I11" s="128">
        <f>SUM(E11:H11)</f>
        <v>10</v>
      </c>
      <c r="J11" s="123">
        <v>2</v>
      </c>
      <c r="K11" s="1"/>
      <c r="L11" s="1"/>
      <c r="M11" s="1"/>
      <c r="N11" s="1"/>
      <c r="O11" s="1"/>
    </row>
    <row r="12" spans="1:15" ht="34.5" customHeight="1">
      <c r="A12" s="1"/>
      <c r="B12" s="214"/>
      <c r="C12" s="125" t="s">
        <v>178</v>
      </c>
      <c r="D12" s="96" t="str">
        <f>+'Matriz Planificación'!F19</f>
        <v>Incremento de la degradación de ecosistemas en el ámbito provincial.</v>
      </c>
      <c r="E12" s="118">
        <v>3</v>
      </c>
      <c r="F12" s="118">
        <v>2</v>
      </c>
      <c r="G12" s="118">
        <v>3</v>
      </c>
      <c r="H12" s="118">
        <v>2</v>
      </c>
      <c r="I12" s="128">
        <f>SUM(E12:H12)</f>
        <v>10</v>
      </c>
      <c r="J12" s="123">
        <v>2</v>
      </c>
      <c r="K12" s="1"/>
      <c r="L12" s="1"/>
      <c r="M12" s="1"/>
      <c r="N12" s="1"/>
      <c r="O12" s="1"/>
    </row>
    <row r="13" spans="1:15" ht="39" customHeight="1">
      <c r="A13" s="1"/>
      <c r="B13" s="126" t="s">
        <v>150</v>
      </c>
      <c r="C13" s="125" t="s">
        <v>151</v>
      </c>
      <c r="D13" s="96" t="s">
        <v>179</v>
      </c>
      <c r="E13" s="118">
        <v>3</v>
      </c>
      <c r="F13" s="118">
        <v>2</v>
      </c>
      <c r="G13" s="118">
        <v>3</v>
      </c>
      <c r="H13" s="118">
        <v>2</v>
      </c>
      <c r="I13" s="128">
        <f>SUM(E13:H13)</f>
        <v>10</v>
      </c>
      <c r="J13" s="123">
        <v>2</v>
      </c>
      <c r="K13" s="1"/>
      <c r="L13" s="1"/>
      <c r="M13" s="1"/>
      <c r="N13" s="1"/>
      <c r="O13" s="1"/>
    </row>
    <row r="14" spans="1:15" ht="39" customHeight="1">
      <c r="A14" s="1"/>
      <c r="B14" s="126" t="s">
        <v>33</v>
      </c>
      <c r="C14" s="125" t="s">
        <v>160</v>
      </c>
      <c r="D14" s="96" t="str">
        <f>+'Matriz Planificación'!F21</f>
        <v>Aumento de la vulnerabilidad climática de los ecosistemas a nivel provincial          </v>
      </c>
      <c r="E14" s="118">
        <v>2</v>
      </c>
      <c r="F14" s="118">
        <v>2</v>
      </c>
      <c r="G14" s="118">
        <v>3</v>
      </c>
      <c r="H14" s="118">
        <v>2</v>
      </c>
      <c r="I14" s="128">
        <f>SUM(E14:H14)</f>
        <v>9</v>
      </c>
      <c r="J14" s="123">
        <v>3</v>
      </c>
      <c r="K14" s="1"/>
      <c r="L14" s="1"/>
      <c r="M14" s="1"/>
      <c r="N14" s="1"/>
      <c r="O14" s="1"/>
    </row>
    <row r="15" spans="1:15" ht="50.25" customHeight="1">
      <c r="A15" s="1"/>
      <c r="B15" s="126" t="s">
        <v>180</v>
      </c>
      <c r="C15" s="125" t="s">
        <v>181</v>
      </c>
      <c r="D15" s="96" t="str">
        <f>+'Matriz Planificación'!F22</f>
        <v>Inadecuado Uso y ocupación de ecosistemas y áreas de interes ambiental 
</v>
      </c>
      <c r="E15" s="118">
        <v>2</v>
      </c>
      <c r="F15" s="118">
        <v>2</v>
      </c>
      <c r="G15" s="118">
        <v>2</v>
      </c>
      <c r="H15" s="118">
        <v>3</v>
      </c>
      <c r="I15" s="128">
        <f>SUM(E15:H15)</f>
        <v>9</v>
      </c>
      <c r="J15" s="123">
        <v>3</v>
      </c>
      <c r="K15" s="1"/>
      <c r="L15" s="1"/>
      <c r="M15" s="1"/>
      <c r="N15" s="1"/>
      <c r="O15" s="1"/>
    </row>
    <row r="16" spans="1:15" ht="15.75" customHeight="1">
      <c r="A16" s="1"/>
      <c r="B16" s="4"/>
      <c r="C16" s="4"/>
      <c r="D16" s="1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</row>
    <row r="17" spans="1:15" ht="15.75" customHeight="1">
      <c r="A17" s="1"/>
      <c r="B17" s="4"/>
      <c r="C17" s="4"/>
      <c r="D17" s="1"/>
      <c r="E17" s="5"/>
      <c r="F17" s="5"/>
      <c r="G17" s="5"/>
      <c r="H17" s="5"/>
      <c r="I17" s="5"/>
      <c r="J17" s="5"/>
      <c r="K17" s="1"/>
      <c r="L17" s="1"/>
      <c r="M17" s="1"/>
      <c r="N17" s="1"/>
      <c r="O17" s="1"/>
    </row>
    <row r="18" spans="1:15" ht="15.75" customHeight="1">
      <c r="A18" s="1"/>
      <c r="B18" s="4"/>
      <c r="C18" s="4"/>
      <c r="D18" s="1"/>
      <c r="E18" s="5"/>
      <c r="F18" s="5"/>
      <c r="G18" s="5"/>
      <c r="H18" s="5"/>
      <c r="I18" s="5"/>
      <c r="J18" s="5"/>
      <c r="K18" s="1"/>
      <c r="L18" s="1"/>
      <c r="M18" s="1"/>
      <c r="N18" s="1"/>
      <c r="O18" s="1"/>
    </row>
    <row r="19" spans="1:15" ht="15.75" customHeight="1">
      <c r="A19" s="1"/>
      <c r="B19" s="4"/>
      <c r="C19" s="4"/>
      <c r="D19" s="1"/>
      <c r="E19" s="5"/>
      <c r="F19" s="5"/>
      <c r="G19" s="5"/>
      <c r="H19" s="5"/>
      <c r="I19" s="5"/>
      <c r="J19" s="5"/>
      <c r="K19" s="1"/>
      <c r="L19" s="1"/>
      <c r="M19" s="1"/>
      <c r="N19" s="1"/>
      <c r="O19" s="1"/>
    </row>
    <row r="20" spans="1:15" ht="15.75" customHeight="1">
      <c r="A20" s="1"/>
      <c r="B20" s="4"/>
      <c r="C20" s="4"/>
      <c r="D20" s="1"/>
      <c r="E20" s="5"/>
      <c r="F20" s="5"/>
      <c r="G20" s="5"/>
      <c r="H20" s="5"/>
      <c r="I20" s="5"/>
      <c r="J20" s="5"/>
      <c r="K20" s="1"/>
      <c r="L20" s="1"/>
      <c r="M20" s="1"/>
      <c r="N20" s="1"/>
      <c r="O20" s="1"/>
    </row>
    <row r="21" spans="1:15" ht="15.75" customHeight="1">
      <c r="A21" s="1"/>
      <c r="B21" s="4"/>
      <c r="C21" s="4"/>
      <c r="D21" s="1"/>
      <c r="E21" s="5"/>
      <c r="F21" s="5"/>
      <c r="G21" s="5"/>
      <c r="H21" s="5"/>
      <c r="I21" s="5"/>
      <c r="J21" s="5"/>
      <c r="K21" s="1"/>
      <c r="L21" s="1"/>
      <c r="M21" s="1"/>
      <c r="N21" s="1"/>
      <c r="O21" s="1"/>
    </row>
    <row r="22" spans="1:15" ht="15.75" customHeight="1">
      <c r="A22" s="1"/>
      <c r="B22" s="4"/>
      <c r="C22" s="4"/>
      <c r="D22" s="1"/>
      <c r="E22" s="5"/>
      <c r="F22" s="5"/>
      <c r="G22" s="5"/>
      <c r="H22" s="5"/>
      <c r="I22" s="5"/>
      <c r="J22" s="5"/>
      <c r="K22" s="1"/>
      <c r="L22" s="1"/>
      <c r="M22" s="1"/>
      <c r="N22" s="1"/>
      <c r="O22" s="1"/>
    </row>
    <row r="23" spans="1:15" ht="15.75" customHeight="1">
      <c r="A23" s="1"/>
      <c r="B23" s="4"/>
      <c r="C23" s="4"/>
      <c r="D23" s="1"/>
      <c r="E23" s="5"/>
      <c r="F23" s="5"/>
      <c r="G23" s="5"/>
      <c r="H23" s="5"/>
      <c r="I23" s="5"/>
      <c r="J23" s="5"/>
      <c r="K23" s="1"/>
      <c r="L23" s="1"/>
      <c r="M23" s="1"/>
      <c r="N23" s="1"/>
      <c r="O23" s="1"/>
    </row>
    <row r="24" spans="1:15" ht="15.75" customHeight="1">
      <c r="A24" s="1"/>
      <c r="B24" s="4"/>
      <c r="C24" s="4"/>
      <c r="D24" s="1"/>
      <c r="E24" s="5"/>
      <c r="F24" s="5"/>
      <c r="G24" s="5"/>
      <c r="H24" s="5"/>
      <c r="I24" s="5"/>
      <c r="J24" s="5"/>
      <c r="K24" s="1"/>
      <c r="L24" s="1"/>
      <c r="M24" s="1"/>
      <c r="N24" s="1"/>
      <c r="O24" s="1"/>
    </row>
    <row r="25" spans="1:15" ht="15.75" customHeight="1">
      <c r="A25" s="1"/>
      <c r="B25" s="4"/>
      <c r="C25" s="4"/>
      <c r="D25" s="1"/>
      <c r="E25" s="5"/>
      <c r="F25" s="5"/>
      <c r="G25" s="5"/>
      <c r="H25" s="5"/>
      <c r="I25" s="5"/>
      <c r="J25" s="5"/>
      <c r="K25" s="1"/>
      <c r="L25" s="1"/>
      <c r="M25" s="1"/>
      <c r="N25" s="1"/>
      <c r="O25" s="1"/>
    </row>
    <row r="26" spans="1:15" ht="15.75" customHeight="1">
      <c r="A26" s="1"/>
      <c r="B26" s="4"/>
      <c r="C26" s="4"/>
      <c r="D26" s="1"/>
      <c r="E26" s="5"/>
      <c r="F26" s="5"/>
      <c r="G26" s="5"/>
      <c r="H26" s="5"/>
      <c r="I26" s="5"/>
      <c r="J26" s="5"/>
      <c r="K26" s="1"/>
      <c r="L26" s="1"/>
      <c r="M26" s="1"/>
      <c r="N26" s="1"/>
      <c r="O26" s="1"/>
    </row>
    <row r="27" spans="1:15" ht="15.75" customHeight="1">
      <c r="A27" s="1"/>
      <c r="B27" s="4"/>
      <c r="C27" s="4"/>
      <c r="D27" s="1"/>
      <c r="E27" s="5"/>
      <c r="F27" s="5"/>
      <c r="G27" s="5"/>
      <c r="H27" s="5"/>
      <c r="I27" s="5"/>
      <c r="J27" s="5"/>
      <c r="K27" s="1"/>
      <c r="L27" s="1"/>
      <c r="M27" s="1"/>
      <c r="N27" s="1"/>
      <c r="O27" s="1"/>
    </row>
    <row r="28" spans="1:15" ht="15.75" customHeight="1">
      <c r="A28" s="1"/>
      <c r="B28" s="4"/>
      <c r="C28" s="4"/>
      <c r="D28" s="1"/>
      <c r="E28" s="5"/>
      <c r="F28" s="5"/>
      <c r="G28" s="5"/>
      <c r="H28" s="5"/>
      <c r="I28" s="5"/>
      <c r="J28" s="5"/>
      <c r="K28" s="1"/>
      <c r="L28" s="1"/>
      <c r="M28" s="1"/>
      <c r="N28" s="1"/>
      <c r="O28" s="1"/>
    </row>
    <row r="29" spans="1:15" ht="15.75" customHeight="1">
      <c r="A29" s="1"/>
      <c r="B29" s="4"/>
      <c r="C29" s="4"/>
      <c r="D29" s="1"/>
      <c r="E29" s="5"/>
      <c r="F29" s="5"/>
      <c r="G29" s="5"/>
      <c r="H29" s="5"/>
      <c r="I29" s="5"/>
      <c r="J29" s="5"/>
      <c r="K29" s="1"/>
      <c r="L29" s="1"/>
      <c r="M29" s="1"/>
      <c r="N29" s="1"/>
      <c r="O29" s="1"/>
    </row>
    <row r="30" spans="1:15" ht="15.75" customHeight="1">
      <c r="A30" s="1"/>
      <c r="B30" s="4"/>
      <c r="C30" s="4"/>
      <c r="D30" s="1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</row>
    <row r="31" spans="1:15" ht="15.75" customHeight="1">
      <c r="A31" s="1"/>
      <c r="B31" s="4"/>
      <c r="C31" s="4"/>
      <c r="D31" s="1"/>
      <c r="E31" s="5"/>
      <c r="F31" s="5"/>
      <c r="G31" s="5"/>
      <c r="H31" s="5"/>
      <c r="I31" s="5"/>
      <c r="J31" s="5"/>
      <c r="K31" s="1"/>
      <c r="L31" s="1"/>
      <c r="M31" s="1"/>
      <c r="N31" s="1"/>
      <c r="O31" s="1"/>
    </row>
    <row r="32" spans="1:15" ht="15.75" customHeight="1">
      <c r="A32" s="1"/>
      <c r="B32" s="4"/>
      <c r="C32" s="4"/>
      <c r="D32" s="1"/>
      <c r="E32" s="5"/>
      <c r="F32" s="5"/>
      <c r="G32" s="5"/>
      <c r="H32" s="5"/>
      <c r="I32" s="5"/>
      <c r="J32" s="5"/>
      <c r="K32" s="1"/>
      <c r="L32" s="1"/>
      <c r="M32" s="1"/>
      <c r="N32" s="1"/>
      <c r="O32" s="1"/>
    </row>
    <row r="33" spans="1:15" ht="15.75" customHeight="1">
      <c r="A33" s="1"/>
      <c r="B33" s="4"/>
      <c r="C33" s="4"/>
      <c r="D33" s="1"/>
      <c r="E33" s="5"/>
      <c r="F33" s="5"/>
      <c r="G33" s="5"/>
      <c r="H33" s="5"/>
      <c r="I33" s="5"/>
      <c r="J33" s="5"/>
      <c r="K33" s="1"/>
      <c r="L33" s="1"/>
      <c r="M33" s="1"/>
      <c r="N33" s="1"/>
      <c r="O33" s="1"/>
    </row>
    <row r="34" spans="1:15" ht="15.75" customHeight="1">
      <c r="A34" s="1"/>
      <c r="B34" s="4"/>
      <c r="C34" s="4"/>
      <c r="D34" s="1"/>
      <c r="E34" s="5"/>
      <c r="F34" s="5"/>
      <c r="G34" s="5"/>
      <c r="H34" s="5"/>
      <c r="I34" s="5"/>
      <c r="J34" s="5"/>
      <c r="K34" s="1"/>
      <c r="L34" s="1"/>
      <c r="M34" s="1"/>
      <c r="N34" s="1"/>
      <c r="O34" s="1"/>
    </row>
    <row r="35" spans="1:15" ht="15.75" customHeight="1">
      <c r="A35" s="1"/>
      <c r="B35" s="4"/>
      <c r="C35" s="4"/>
      <c r="D35" s="1"/>
      <c r="E35" s="5"/>
      <c r="F35" s="5"/>
      <c r="G35" s="5"/>
      <c r="H35" s="5"/>
      <c r="I35" s="5"/>
      <c r="J35" s="5"/>
      <c r="K35" s="1"/>
      <c r="L35" s="1"/>
      <c r="M35" s="1"/>
      <c r="N35" s="1"/>
      <c r="O35" s="1"/>
    </row>
    <row r="36" spans="1:15" ht="15.75" customHeight="1">
      <c r="A36" s="1"/>
      <c r="B36" s="4"/>
      <c r="C36" s="4"/>
      <c r="D36" s="1"/>
      <c r="E36" s="5"/>
      <c r="F36" s="5"/>
      <c r="G36" s="5"/>
      <c r="H36" s="5"/>
      <c r="I36" s="5"/>
      <c r="J36" s="5"/>
      <c r="K36" s="1"/>
      <c r="L36" s="1"/>
      <c r="M36" s="1"/>
      <c r="N36" s="1"/>
      <c r="O36" s="1"/>
    </row>
    <row r="37" spans="1:15" ht="15.75" customHeight="1">
      <c r="A37" s="1"/>
      <c r="B37" s="4"/>
      <c r="C37" s="4"/>
      <c r="D37" s="1"/>
      <c r="E37" s="5"/>
      <c r="F37" s="5"/>
      <c r="G37" s="5"/>
      <c r="H37" s="5"/>
      <c r="I37" s="5"/>
      <c r="J37" s="5"/>
      <c r="K37" s="1"/>
      <c r="L37" s="1"/>
      <c r="M37" s="1"/>
      <c r="N37" s="1"/>
      <c r="O37" s="1"/>
    </row>
    <row r="38" spans="1:15" ht="15.75" customHeight="1">
      <c r="A38" s="1"/>
      <c r="B38" s="4"/>
      <c r="C38" s="4"/>
      <c r="D38" s="1"/>
      <c r="E38" s="5"/>
      <c r="F38" s="5"/>
      <c r="G38" s="5"/>
      <c r="H38" s="5"/>
      <c r="I38" s="5"/>
      <c r="J38" s="5"/>
      <c r="K38" s="1"/>
      <c r="L38" s="1"/>
      <c r="M38" s="1"/>
      <c r="N38" s="1"/>
      <c r="O38" s="1"/>
    </row>
    <row r="39" spans="1:15" ht="15.75" customHeight="1">
      <c r="A39" s="1"/>
      <c r="B39" s="4"/>
      <c r="C39" s="4"/>
      <c r="D39" s="1"/>
      <c r="E39" s="5"/>
      <c r="F39" s="5"/>
      <c r="G39" s="5"/>
      <c r="H39" s="5"/>
      <c r="I39" s="5"/>
      <c r="J39" s="5"/>
      <c r="K39" s="1"/>
      <c r="L39" s="1"/>
      <c r="M39" s="1"/>
      <c r="N39" s="1"/>
      <c r="O39" s="1"/>
    </row>
    <row r="40" spans="1:15" ht="15.75" customHeight="1">
      <c r="A40" s="1"/>
      <c r="B40" s="4"/>
      <c r="C40" s="4"/>
      <c r="D40" s="1"/>
      <c r="E40" s="5"/>
      <c r="F40" s="5"/>
      <c r="G40" s="5"/>
      <c r="H40" s="5"/>
      <c r="I40" s="5"/>
      <c r="J40" s="5"/>
      <c r="K40" s="1"/>
      <c r="L40" s="1"/>
      <c r="M40" s="1"/>
      <c r="N40" s="1"/>
      <c r="O40" s="1"/>
    </row>
    <row r="41" spans="1:15" ht="15.75" customHeight="1">
      <c r="A41" s="1"/>
      <c r="B41" s="4"/>
      <c r="C41" s="4"/>
      <c r="D41" s="1"/>
      <c r="E41" s="5"/>
      <c r="F41" s="5"/>
      <c r="G41" s="5"/>
      <c r="H41" s="5"/>
      <c r="I41" s="5"/>
      <c r="J41" s="5"/>
      <c r="K41" s="1"/>
      <c r="L41" s="1"/>
      <c r="M41" s="1"/>
      <c r="N41" s="1"/>
      <c r="O41" s="1"/>
    </row>
    <row r="42" spans="1:15" ht="15.75" customHeight="1">
      <c r="A42" s="1"/>
      <c r="B42" s="4"/>
      <c r="C42" s="4"/>
      <c r="D42" s="1"/>
      <c r="E42" s="5"/>
      <c r="F42" s="5"/>
      <c r="G42" s="5"/>
      <c r="H42" s="5"/>
      <c r="I42" s="5"/>
      <c r="J42" s="5"/>
      <c r="K42" s="1"/>
      <c r="L42" s="1"/>
      <c r="M42" s="1"/>
      <c r="N42" s="1"/>
      <c r="O42" s="1"/>
    </row>
    <row r="43" spans="1:15" ht="15.75" customHeight="1">
      <c r="A43" s="1"/>
      <c r="B43" s="4"/>
      <c r="C43" s="4"/>
      <c r="D43" s="1"/>
      <c r="E43" s="5"/>
      <c r="F43" s="5"/>
      <c r="G43" s="5"/>
      <c r="H43" s="5"/>
      <c r="I43" s="5"/>
      <c r="J43" s="5"/>
      <c r="K43" s="1"/>
      <c r="L43" s="1"/>
      <c r="M43" s="1"/>
      <c r="N43" s="1"/>
      <c r="O43" s="1"/>
    </row>
    <row r="44" spans="1:15" ht="15.75" customHeight="1">
      <c r="A44" s="1"/>
      <c r="B44" s="4"/>
      <c r="C44" s="4"/>
      <c r="D44" s="1"/>
      <c r="E44" s="5"/>
      <c r="F44" s="5"/>
      <c r="G44" s="5"/>
      <c r="H44" s="5"/>
      <c r="I44" s="5"/>
      <c r="J44" s="5"/>
      <c r="K44" s="1"/>
      <c r="L44" s="1"/>
      <c r="M44" s="1"/>
      <c r="N44" s="1"/>
      <c r="O44" s="1"/>
    </row>
    <row r="45" spans="1:15" ht="15.75" customHeight="1">
      <c r="A45" s="1"/>
      <c r="B45" s="4"/>
      <c r="C45" s="4"/>
      <c r="D45" s="1"/>
      <c r="E45" s="5"/>
      <c r="F45" s="5"/>
      <c r="G45" s="5"/>
      <c r="H45" s="5"/>
      <c r="I45" s="5"/>
      <c r="J45" s="5"/>
      <c r="K45" s="1"/>
      <c r="L45" s="1"/>
      <c r="M45" s="1"/>
      <c r="N45" s="1"/>
      <c r="O45" s="1"/>
    </row>
    <row r="46" spans="1:15" ht="15.75" customHeight="1">
      <c r="A46" s="1"/>
      <c r="B46" s="4"/>
      <c r="C46" s="4"/>
      <c r="D46" s="1"/>
      <c r="E46" s="5"/>
      <c r="F46" s="5"/>
      <c r="G46" s="5"/>
      <c r="H46" s="5"/>
      <c r="I46" s="5"/>
      <c r="J46" s="5"/>
      <c r="K46" s="1"/>
      <c r="L46" s="1"/>
      <c r="M46" s="1"/>
      <c r="N46" s="1"/>
      <c r="O46" s="1"/>
    </row>
    <row r="47" spans="1:15" ht="15.75" customHeight="1">
      <c r="A47" s="1"/>
      <c r="B47" s="4"/>
      <c r="C47" s="4"/>
      <c r="D47" s="1"/>
      <c r="E47" s="5"/>
      <c r="F47" s="5"/>
      <c r="G47" s="5"/>
      <c r="H47" s="5"/>
      <c r="I47" s="5"/>
      <c r="J47" s="5"/>
      <c r="K47" s="1"/>
      <c r="L47" s="1"/>
      <c r="M47" s="1"/>
      <c r="N47" s="1"/>
      <c r="O47" s="1"/>
    </row>
    <row r="48" spans="1:15" ht="15.75" customHeight="1">
      <c r="A48" s="1"/>
      <c r="B48" s="4"/>
      <c r="C48" s="4"/>
      <c r="D48" s="1"/>
      <c r="E48" s="5"/>
      <c r="F48" s="5"/>
      <c r="G48" s="5"/>
      <c r="H48" s="5"/>
      <c r="I48" s="5"/>
      <c r="J48" s="5"/>
      <c r="K48" s="1"/>
      <c r="L48" s="1"/>
      <c r="M48" s="1"/>
      <c r="N48" s="1"/>
      <c r="O48" s="1"/>
    </row>
    <row r="49" spans="1:15" ht="15.75" customHeight="1">
      <c r="A49" s="1"/>
      <c r="B49" s="4"/>
      <c r="C49" s="4"/>
      <c r="D49" s="1"/>
      <c r="E49" s="5"/>
      <c r="F49" s="5"/>
      <c r="G49" s="5"/>
      <c r="H49" s="5"/>
      <c r="I49" s="5"/>
      <c r="J49" s="5"/>
      <c r="K49" s="1"/>
      <c r="L49" s="1"/>
      <c r="M49" s="1"/>
      <c r="N49" s="1"/>
      <c r="O49" s="1"/>
    </row>
    <row r="50" spans="1:15" ht="15.75" customHeight="1">
      <c r="A50" s="1"/>
      <c r="B50" s="4"/>
      <c r="C50" s="4"/>
      <c r="D50" s="1"/>
      <c r="E50" s="5"/>
      <c r="F50" s="5"/>
      <c r="G50" s="5"/>
      <c r="H50" s="5"/>
      <c r="I50" s="5"/>
      <c r="J50" s="5"/>
      <c r="K50" s="1"/>
      <c r="L50" s="1"/>
      <c r="M50" s="1"/>
      <c r="N50" s="1"/>
      <c r="O50" s="1"/>
    </row>
    <row r="51" spans="1:15" ht="15.75" customHeight="1">
      <c r="A51" s="1"/>
      <c r="B51" s="4"/>
      <c r="C51" s="4"/>
      <c r="D51" s="1"/>
      <c r="E51" s="5"/>
      <c r="F51" s="5"/>
      <c r="G51" s="5"/>
      <c r="H51" s="5"/>
      <c r="I51" s="5"/>
      <c r="J51" s="5"/>
      <c r="K51" s="1"/>
      <c r="L51" s="1"/>
      <c r="M51" s="1"/>
      <c r="N51" s="1"/>
      <c r="O51" s="1"/>
    </row>
    <row r="52" spans="1:15" ht="15.75" customHeight="1">
      <c r="A52" s="1"/>
      <c r="B52" s="4"/>
      <c r="C52" s="4"/>
      <c r="D52" s="1"/>
      <c r="E52" s="5"/>
      <c r="F52" s="5"/>
      <c r="G52" s="5"/>
      <c r="H52" s="5"/>
      <c r="I52" s="5"/>
      <c r="J52" s="5"/>
      <c r="K52" s="1"/>
      <c r="L52" s="1"/>
      <c r="M52" s="1"/>
      <c r="N52" s="1"/>
      <c r="O52" s="1"/>
    </row>
    <row r="53" spans="1:15" ht="15.75" customHeight="1">
      <c r="A53" s="1"/>
      <c r="B53" s="4"/>
      <c r="C53" s="4"/>
      <c r="D53" s="1"/>
      <c r="E53" s="5"/>
      <c r="F53" s="5"/>
      <c r="G53" s="5"/>
      <c r="H53" s="5"/>
      <c r="I53" s="5"/>
      <c r="J53" s="5"/>
      <c r="K53" s="1"/>
      <c r="L53" s="1"/>
      <c r="M53" s="1"/>
      <c r="N53" s="1"/>
      <c r="O53" s="1"/>
    </row>
    <row r="54" spans="1:15" ht="15.75" customHeight="1">
      <c r="A54" s="1"/>
      <c r="B54" s="4"/>
      <c r="C54" s="4"/>
      <c r="D54" s="1"/>
      <c r="E54" s="5"/>
      <c r="F54" s="5"/>
      <c r="G54" s="5"/>
      <c r="H54" s="5"/>
      <c r="I54" s="5"/>
      <c r="J54" s="5"/>
      <c r="K54" s="1"/>
      <c r="L54" s="1"/>
      <c r="M54" s="1"/>
      <c r="N54" s="1"/>
      <c r="O54" s="1"/>
    </row>
    <row r="55" spans="1:15" ht="15.75" customHeight="1">
      <c r="A55" s="1"/>
      <c r="B55" s="4"/>
      <c r="C55" s="4"/>
      <c r="D55" s="1"/>
      <c r="E55" s="5"/>
      <c r="F55" s="5"/>
      <c r="G55" s="5"/>
      <c r="H55" s="5"/>
      <c r="I55" s="5"/>
      <c r="J55" s="5"/>
      <c r="K55" s="1"/>
      <c r="L55" s="1"/>
      <c r="M55" s="1"/>
      <c r="N55" s="1"/>
      <c r="O55" s="1"/>
    </row>
    <row r="56" spans="1:15" ht="15.75" customHeight="1">
      <c r="A56" s="1"/>
      <c r="B56" s="4"/>
      <c r="C56" s="4"/>
      <c r="D56" s="1"/>
      <c r="E56" s="5"/>
      <c r="F56" s="5"/>
      <c r="G56" s="5"/>
      <c r="H56" s="5"/>
      <c r="I56" s="5"/>
      <c r="J56" s="5"/>
      <c r="K56" s="1"/>
      <c r="L56" s="1"/>
      <c r="M56" s="1"/>
      <c r="N56" s="1"/>
      <c r="O56" s="1"/>
    </row>
    <row r="57" spans="1:15" ht="15.75" customHeight="1">
      <c r="A57" s="1"/>
      <c r="B57" s="4"/>
      <c r="C57" s="4"/>
      <c r="D57" s="1"/>
      <c r="E57" s="5"/>
      <c r="F57" s="5"/>
      <c r="G57" s="5"/>
      <c r="H57" s="5"/>
      <c r="I57" s="5"/>
      <c r="J57" s="5"/>
      <c r="K57" s="1"/>
      <c r="L57" s="1"/>
      <c r="M57" s="1"/>
      <c r="N57" s="1"/>
      <c r="O57" s="1"/>
    </row>
    <row r="58" spans="1:15" ht="15.75" customHeight="1">
      <c r="A58" s="1"/>
      <c r="B58" s="4"/>
      <c r="C58" s="4"/>
      <c r="D58" s="1"/>
      <c r="E58" s="5"/>
      <c r="F58" s="5"/>
      <c r="G58" s="5"/>
      <c r="H58" s="5"/>
      <c r="I58" s="5"/>
      <c r="J58" s="5"/>
      <c r="K58" s="1"/>
      <c r="L58" s="1"/>
      <c r="M58" s="1"/>
      <c r="N58" s="1"/>
      <c r="O58" s="1"/>
    </row>
    <row r="59" spans="1:15" ht="15.75" customHeight="1">
      <c r="A59" s="1"/>
      <c r="B59" s="4"/>
      <c r="C59" s="4"/>
      <c r="D59" s="1"/>
      <c r="E59" s="5"/>
      <c r="F59" s="5"/>
      <c r="G59" s="5"/>
      <c r="H59" s="5"/>
      <c r="I59" s="5"/>
      <c r="J59" s="5"/>
      <c r="K59" s="1"/>
      <c r="L59" s="1"/>
      <c r="M59" s="1"/>
      <c r="N59" s="1"/>
      <c r="O59" s="1"/>
    </row>
    <row r="60" spans="1:15" ht="15.75" customHeight="1">
      <c r="A60" s="1"/>
      <c r="B60" s="4"/>
      <c r="C60" s="4"/>
      <c r="D60" s="1"/>
      <c r="E60" s="5"/>
      <c r="F60" s="5"/>
      <c r="G60" s="5"/>
      <c r="H60" s="5"/>
      <c r="I60" s="5"/>
      <c r="J60" s="5"/>
      <c r="K60" s="1"/>
      <c r="L60" s="1"/>
      <c r="M60" s="1"/>
      <c r="N60" s="1"/>
      <c r="O60" s="1"/>
    </row>
    <row r="61" spans="1:15" ht="15.75" customHeight="1">
      <c r="A61" s="1"/>
      <c r="B61" s="4"/>
      <c r="C61" s="4"/>
      <c r="D61" s="1"/>
      <c r="E61" s="5"/>
      <c r="F61" s="5"/>
      <c r="G61" s="5"/>
      <c r="H61" s="5"/>
      <c r="I61" s="5"/>
      <c r="J61" s="5"/>
      <c r="K61" s="1"/>
      <c r="L61" s="1"/>
      <c r="M61" s="1"/>
      <c r="N61" s="1"/>
      <c r="O61" s="1"/>
    </row>
    <row r="62" spans="1:15" ht="15.75" customHeight="1">
      <c r="A62" s="1"/>
      <c r="B62" s="4"/>
      <c r="C62" s="4"/>
      <c r="D62" s="1"/>
      <c r="E62" s="5"/>
      <c r="F62" s="5"/>
      <c r="G62" s="5"/>
      <c r="H62" s="5"/>
      <c r="I62" s="5"/>
      <c r="J62" s="5"/>
      <c r="K62" s="1"/>
      <c r="L62" s="1"/>
      <c r="M62" s="1"/>
      <c r="N62" s="1"/>
      <c r="O62" s="1"/>
    </row>
    <row r="63" spans="1:15" ht="15.75" customHeight="1">
      <c r="A63" s="1"/>
      <c r="B63" s="4"/>
      <c r="C63" s="4"/>
      <c r="D63" s="1"/>
      <c r="E63" s="5"/>
      <c r="F63" s="5"/>
      <c r="G63" s="5"/>
      <c r="H63" s="5"/>
      <c r="I63" s="5"/>
      <c r="J63" s="5"/>
      <c r="K63" s="1"/>
      <c r="L63" s="1"/>
      <c r="M63" s="1"/>
      <c r="N63" s="1"/>
      <c r="O63" s="1"/>
    </row>
    <row r="64" spans="1:15" ht="15.75" customHeight="1">
      <c r="A64" s="1"/>
      <c r="B64" s="4"/>
      <c r="C64" s="4"/>
      <c r="D64" s="1"/>
      <c r="E64" s="5"/>
      <c r="F64" s="5"/>
      <c r="G64" s="5"/>
      <c r="H64" s="5"/>
      <c r="I64" s="5"/>
      <c r="J64" s="5"/>
      <c r="K64" s="1"/>
      <c r="L64" s="1"/>
      <c r="M64" s="1"/>
      <c r="N64" s="1"/>
      <c r="O64" s="1"/>
    </row>
    <row r="65" spans="1:15" ht="15.75" customHeight="1">
      <c r="A65" s="1"/>
      <c r="B65" s="4"/>
      <c r="C65" s="4"/>
      <c r="D65" s="1"/>
      <c r="E65" s="5"/>
      <c r="F65" s="5"/>
      <c r="G65" s="5"/>
      <c r="H65" s="5"/>
      <c r="I65" s="5"/>
      <c r="J65" s="5"/>
      <c r="K65" s="1"/>
      <c r="L65" s="1"/>
      <c r="M65" s="1"/>
      <c r="N65" s="1"/>
      <c r="O65" s="1"/>
    </row>
    <row r="66" spans="1:15" ht="15.75" customHeight="1">
      <c r="A66" s="1"/>
      <c r="B66" s="4"/>
      <c r="C66" s="4"/>
      <c r="D66" s="1"/>
      <c r="E66" s="5"/>
      <c r="F66" s="5"/>
      <c r="G66" s="5"/>
      <c r="H66" s="5"/>
      <c r="I66" s="5"/>
      <c r="J66" s="5"/>
      <c r="K66" s="1"/>
      <c r="L66" s="1"/>
      <c r="M66" s="1"/>
      <c r="N66" s="1"/>
      <c r="O66" s="1"/>
    </row>
    <row r="67" spans="1:15" ht="15.75" customHeight="1">
      <c r="A67" s="1"/>
      <c r="B67" s="4"/>
      <c r="C67" s="4"/>
      <c r="D67" s="1"/>
      <c r="E67" s="5"/>
      <c r="F67" s="5"/>
      <c r="G67" s="5"/>
      <c r="H67" s="5"/>
      <c r="I67" s="5"/>
      <c r="J67" s="5"/>
      <c r="K67" s="1"/>
      <c r="L67" s="1"/>
      <c r="M67" s="1"/>
      <c r="N67" s="1"/>
      <c r="O67" s="1"/>
    </row>
    <row r="68" spans="1:15" ht="15.75" customHeight="1">
      <c r="A68" s="1"/>
      <c r="B68" s="4"/>
      <c r="C68" s="4"/>
      <c r="D68" s="1"/>
      <c r="E68" s="5"/>
      <c r="F68" s="5"/>
      <c r="G68" s="5"/>
      <c r="H68" s="5"/>
      <c r="I68" s="5"/>
      <c r="J68" s="5"/>
      <c r="K68" s="1"/>
      <c r="L68" s="1"/>
      <c r="M68" s="1"/>
      <c r="N68" s="1"/>
      <c r="O68" s="1"/>
    </row>
    <row r="69" spans="1:15" ht="15.75" customHeight="1">
      <c r="A69" s="1"/>
      <c r="B69" s="4"/>
      <c r="C69" s="4"/>
      <c r="D69" s="1"/>
      <c r="E69" s="5"/>
      <c r="F69" s="5"/>
      <c r="G69" s="5"/>
      <c r="H69" s="5"/>
      <c r="I69" s="5"/>
      <c r="J69" s="5"/>
      <c r="K69" s="1"/>
      <c r="L69" s="1"/>
      <c r="M69" s="1"/>
      <c r="N69" s="1"/>
      <c r="O69" s="1"/>
    </row>
    <row r="70" spans="1:15" ht="15.75" customHeight="1">
      <c r="A70" s="1"/>
      <c r="B70" s="4"/>
      <c r="C70" s="4"/>
      <c r="D70" s="1"/>
      <c r="E70" s="5"/>
      <c r="F70" s="5"/>
      <c r="G70" s="5"/>
      <c r="H70" s="5"/>
      <c r="I70" s="5"/>
      <c r="J70" s="5"/>
      <c r="K70" s="1"/>
      <c r="L70" s="1"/>
      <c r="M70" s="1"/>
      <c r="N70" s="1"/>
      <c r="O70" s="1"/>
    </row>
    <row r="71" spans="1:15" ht="15.75" customHeight="1">
      <c r="A71" s="1"/>
      <c r="B71" s="4"/>
      <c r="C71" s="4"/>
      <c r="D71" s="1"/>
      <c r="E71" s="5"/>
      <c r="F71" s="5"/>
      <c r="G71" s="5"/>
      <c r="H71" s="5"/>
      <c r="I71" s="5"/>
      <c r="J71" s="5"/>
      <c r="K71" s="1"/>
      <c r="L71" s="1"/>
      <c r="M71" s="1"/>
      <c r="N71" s="1"/>
      <c r="O71" s="1"/>
    </row>
    <row r="72" spans="1:15" ht="15.75" customHeight="1">
      <c r="A72" s="1"/>
      <c r="B72" s="4"/>
      <c r="C72" s="4"/>
      <c r="D72" s="1"/>
      <c r="E72" s="5"/>
      <c r="F72" s="5"/>
      <c r="G72" s="5"/>
      <c r="H72" s="5"/>
      <c r="I72" s="5"/>
      <c r="J72" s="5"/>
      <c r="K72" s="1"/>
      <c r="L72" s="1"/>
      <c r="M72" s="1"/>
      <c r="N72" s="1"/>
      <c r="O72" s="1"/>
    </row>
    <row r="73" spans="1:15" ht="15.75" customHeight="1">
      <c r="A73" s="1"/>
      <c r="B73" s="4"/>
      <c r="C73" s="4"/>
      <c r="D73" s="1"/>
      <c r="E73" s="5"/>
      <c r="F73" s="5"/>
      <c r="G73" s="5"/>
      <c r="H73" s="5"/>
      <c r="I73" s="5"/>
      <c r="J73" s="5"/>
      <c r="K73" s="1"/>
      <c r="L73" s="1"/>
      <c r="M73" s="1"/>
      <c r="N73" s="1"/>
      <c r="O73" s="1"/>
    </row>
    <row r="74" spans="1:15" ht="15.75" customHeight="1">
      <c r="A74" s="1"/>
      <c r="B74" s="4"/>
      <c r="C74" s="4"/>
      <c r="D74" s="1"/>
      <c r="E74" s="5"/>
      <c r="F74" s="5"/>
      <c r="G74" s="5"/>
      <c r="H74" s="5"/>
      <c r="I74" s="5"/>
      <c r="J74" s="5"/>
      <c r="K74" s="1"/>
      <c r="L74" s="1"/>
      <c r="M74" s="1"/>
      <c r="N74" s="1"/>
      <c r="O74" s="1"/>
    </row>
    <row r="75" spans="1:15" ht="15.75" customHeight="1">
      <c r="A75" s="1"/>
      <c r="B75" s="4"/>
      <c r="C75" s="4"/>
      <c r="D75" s="1"/>
      <c r="E75" s="5"/>
      <c r="F75" s="5"/>
      <c r="G75" s="5"/>
      <c r="H75" s="5"/>
      <c r="I75" s="5"/>
      <c r="J75" s="5"/>
      <c r="K75" s="1"/>
      <c r="L75" s="1"/>
      <c r="M75" s="1"/>
      <c r="N75" s="1"/>
      <c r="O75" s="1"/>
    </row>
    <row r="76" spans="1:15" ht="15.75" customHeight="1">
      <c r="A76" s="1"/>
      <c r="B76" s="4"/>
      <c r="C76" s="4"/>
      <c r="D76" s="1"/>
      <c r="E76" s="5"/>
      <c r="F76" s="5"/>
      <c r="G76" s="5"/>
      <c r="H76" s="5"/>
      <c r="I76" s="5"/>
      <c r="J76" s="5"/>
      <c r="K76" s="1"/>
      <c r="L76" s="1"/>
      <c r="M76" s="1"/>
      <c r="N76" s="1"/>
      <c r="O76" s="1"/>
    </row>
    <row r="77" spans="1:15" ht="15.75" customHeight="1">
      <c r="A77" s="1"/>
      <c r="B77" s="4"/>
      <c r="C77" s="4"/>
      <c r="D77" s="1"/>
      <c r="E77" s="5"/>
      <c r="F77" s="5"/>
      <c r="G77" s="5"/>
      <c r="H77" s="5"/>
      <c r="I77" s="5"/>
      <c r="J77" s="5"/>
      <c r="K77" s="1"/>
      <c r="L77" s="1"/>
      <c r="M77" s="1"/>
      <c r="N77" s="1"/>
      <c r="O77" s="1"/>
    </row>
    <row r="78" spans="1:15" ht="15.75" customHeight="1">
      <c r="A78" s="1"/>
      <c r="B78" s="4"/>
      <c r="C78" s="4"/>
      <c r="D78" s="1"/>
      <c r="E78" s="5"/>
      <c r="F78" s="5"/>
      <c r="G78" s="5"/>
      <c r="H78" s="5"/>
      <c r="I78" s="5"/>
      <c r="J78" s="5"/>
      <c r="K78" s="1"/>
      <c r="L78" s="1"/>
      <c r="M78" s="1"/>
      <c r="N78" s="1"/>
      <c r="O78" s="1"/>
    </row>
    <row r="79" spans="1:15" ht="15.75" customHeight="1">
      <c r="A79" s="1"/>
      <c r="B79" s="4"/>
      <c r="C79" s="4"/>
      <c r="D79" s="1"/>
      <c r="E79" s="5"/>
      <c r="F79" s="5"/>
      <c r="G79" s="5"/>
      <c r="H79" s="5"/>
      <c r="I79" s="5"/>
      <c r="J79" s="5"/>
      <c r="K79" s="1"/>
      <c r="L79" s="1"/>
      <c r="M79" s="1"/>
      <c r="N79" s="1"/>
      <c r="O79" s="1"/>
    </row>
    <row r="80" spans="1:15" ht="15.75" customHeight="1">
      <c r="A80" s="1"/>
      <c r="B80" s="4"/>
      <c r="C80" s="4"/>
      <c r="D80" s="1"/>
      <c r="E80" s="5"/>
      <c r="F80" s="5"/>
      <c r="G80" s="5"/>
      <c r="H80" s="5"/>
      <c r="I80" s="5"/>
      <c r="J80" s="5"/>
      <c r="K80" s="1"/>
      <c r="L80" s="1"/>
      <c r="M80" s="1"/>
      <c r="N80" s="1"/>
      <c r="O80" s="1"/>
    </row>
    <row r="81" spans="1:15" ht="15.75" customHeight="1">
      <c r="A81" s="1"/>
      <c r="B81" s="4"/>
      <c r="C81" s="4"/>
      <c r="D81" s="1"/>
      <c r="E81" s="5"/>
      <c r="F81" s="5"/>
      <c r="G81" s="5"/>
      <c r="H81" s="5"/>
      <c r="I81" s="5"/>
      <c r="J81" s="5"/>
      <c r="K81" s="1"/>
      <c r="L81" s="1"/>
      <c r="M81" s="1"/>
      <c r="N81" s="1"/>
      <c r="O81" s="1"/>
    </row>
    <row r="82" spans="1:15" ht="15.75" customHeight="1">
      <c r="A82" s="1"/>
      <c r="B82" s="4"/>
      <c r="C82" s="4"/>
      <c r="D82" s="1"/>
      <c r="E82" s="5"/>
      <c r="F82" s="5"/>
      <c r="G82" s="5"/>
      <c r="H82" s="5"/>
      <c r="I82" s="5"/>
      <c r="J82" s="5"/>
      <c r="K82" s="1"/>
      <c r="L82" s="1"/>
      <c r="M82" s="1"/>
      <c r="N82" s="1"/>
      <c r="O82" s="1"/>
    </row>
    <row r="83" spans="1:15" ht="15.75" customHeight="1">
      <c r="A83" s="1"/>
      <c r="B83" s="4"/>
      <c r="C83" s="4"/>
      <c r="D83" s="1"/>
      <c r="E83" s="5"/>
      <c r="F83" s="5"/>
      <c r="G83" s="5"/>
      <c r="H83" s="5"/>
      <c r="I83" s="5"/>
      <c r="J83" s="5"/>
      <c r="K83" s="1"/>
      <c r="L83" s="1"/>
      <c r="M83" s="1"/>
      <c r="N83" s="1"/>
      <c r="O83" s="1"/>
    </row>
    <row r="84" spans="1:15" ht="15.75" customHeight="1">
      <c r="A84" s="1"/>
      <c r="B84" s="4"/>
      <c r="C84" s="4"/>
      <c r="D84" s="1"/>
      <c r="E84" s="5"/>
      <c r="F84" s="5"/>
      <c r="G84" s="5"/>
      <c r="H84" s="5"/>
      <c r="I84" s="5"/>
      <c r="J84" s="5"/>
      <c r="K84" s="1"/>
      <c r="L84" s="1"/>
      <c r="M84" s="1"/>
      <c r="N84" s="1"/>
      <c r="O84" s="1"/>
    </row>
    <row r="85" spans="1:15" ht="15.75" customHeight="1">
      <c r="A85" s="1"/>
      <c r="B85" s="4"/>
      <c r="C85" s="4"/>
      <c r="D85" s="1"/>
      <c r="E85" s="5"/>
      <c r="F85" s="5"/>
      <c r="G85" s="5"/>
      <c r="H85" s="5"/>
      <c r="I85" s="5"/>
      <c r="J85" s="5"/>
      <c r="K85" s="1"/>
      <c r="L85" s="1"/>
      <c r="M85" s="1"/>
      <c r="N85" s="1"/>
      <c r="O85" s="1"/>
    </row>
  </sheetData>
  <sheetProtection/>
  <mergeCells count="12">
    <mergeCell ref="D7:D8"/>
    <mergeCell ref="B6:B8"/>
    <mergeCell ref="L2:M2"/>
    <mergeCell ref="H7:H8"/>
    <mergeCell ref="I7:I8"/>
    <mergeCell ref="J7:J8"/>
    <mergeCell ref="B11:B12"/>
    <mergeCell ref="B4:B5"/>
    <mergeCell ref="C6:C8"/>
    <mergeCell ref="E7:E8"/>
    <mergeCell ref="F7:F8"/>
    <mergeCell ref="G7:G8"/>
  </mergeCells>
  <conditionalFormatting sqref="L3:M3 E4:H4 M4">
    <cfRule type="cellIs" priority="100" dxfId="82" operator="equal">
      <formula>3</formula>
    </cfRule>
  </conditionalFormatting>
  <conditionalFormatting sqref="L3:M3 E4:H4 M4">
    <cfRule type="cellIs" priority="101" dxfId="83" operator="equal">
      <formula>2</formula>
    </cfRule>
  </conditionalFormatting>
  <conditionalFormatting sqref="L3:M3 E4:H4 M4">
    <cfRule type="cellIs" priority="102" dxfId="84" operator="equal">
      <formula>1</formula>
    </cfRule>
  </conditionalFormatting>
  <conditionalFormatting sqref="E2:H3 E9:H9 E5:H7">
    <cfRule type="cellIs" priority="103" dxfId="82" operator="equal">
      <formula>3</formula>
    </cfRule>
  </conditionalFormatting>
  <conditionalFormatting sqref="E2:H3 E9:H9 E5:H7">
    <cfRule type="cellIs" priority="104" dxfId="83" operator="equal">
      <formula>2</formula>
    </cfRule>
  </conditionalFormatting>
  <conditionalFormatting sqref="E2:H3 E9:H9 E5:H7">
    <cfRule type="cellIs" priority="105" dxfId="84" operator="equal">
      <formula>1</formula>
    </cfRule>
  </conditionalFormatting>
  <conditionalFormatting sqref="E2:H3 E9:H9 E5:H7">
    <cfRule type="cellIs" priority="106" dxfId="84" operator="equal">
      <formula>1</formula>
    </cfRule>
  </conditionalFormatting>
  <conditionalFormatting sqref="L4">
    <cfRule type="cellIs" priority="97" dxfId="82" operator="equal">
      <formula>3</formula>
    </cfRule>
  </conditionalFormatting>
  <conditionalFormatting sqref="L4">
    <cfRule type="cellIs" priority="98" dxfId="83" operator="equal">
      <formula>2</formula>
    </cfRule>
  </conditionalFormatting>
  <conditionalFormatting sqref="L4">
    <cfRule type="cellIs" priority="99" dxfId="84" operator="equal">
      <formula>1</formula>
    </cfRule>
  </conditionalFormatting>
  <conditionalFormatting sqref="E10">
    <cfRule type="cellIs" priority="93" dxfId="85" operator="equal">
      <formula>3</formula>
    </cfRule>
    <cfRule type="cellIs" priority="94" dxfId="86" operator="equal">
      <formula>2</formula>
    </cfRule>
    <cfRule type="cellIs" priority="95" dxfId="87" operator="equal">
      <formula>1</formula>
    </cfRule>
    <cfRule type="cellIs" priority="96" dxfId="87" operator="equal">
      <formula>1</formula>
    </cfRule>
  </conditionalFormatting>
  <conditionalFormatting sqref="F11">
    <cfRule type="cellIs" priority="89" dxfId="85" operator="equal">
      <formula>3</formula>
    </cfRule>
    <cfRule type="cellIs" priority="90" dxfId="86" operator="equal">
      <formula>2</formula>
    </cfRule>
    <cfRule type="cellIs" priority="91" dxfId="87" operator="equal">
      <formula>1</formula>
    </cfRule>
    <cfRule type="cellIs" priority="92" dxfId="87" operator="equal">
      <formula>1</formula>
    </cfRule>
  </conditionalFormatting>
  <conditionalFormatting sqref="E11">
    <cfRule type="cellIs" priority="85" dxfId="85" operator="equal">
      <formula>3</formula>
    </cfRule>
    <cfRule type="cellIs" priority="86" dxfId="86" operator="equal">
      <formula>2</formula>
    </cfRule>
    <cfRule type="cellIs" priority="87" dxfId="87" operator="equal">
      <formula>1</formula>
    </cfRule>
    <cfRule type="cellIs" priority="88" dxfId="87" operator="equal">
      <formula>1</formula>
    </cfRule>
  </conditionalFormatting>
  <conditionalFormatting sqref="E12">
    <cfRule type="cellIs" priority="81" dxfId="85" operator="equal">
      <formula>3</formula>
    </cfRule>
    <cfRule type="cellIs" priority="82" dxfId="86" operator="equal">
      <formula>2</formula>
    </cfRule>
    <cfRule type="cellIs" priority="83" dxfId="87" operator="equal">
      <formula>1</formula>
    </cfRule>
    <cfRule type="cellIs" priority="84" dxfId="87" operator="equal">
      <formula>1</formula>
    </cfRule>
  </conditionalFormatting>
  <conditionalFormatting sqref="E14">
    <cfRule type="cellIs" priority="77" dxfId="85" operator="equal">
      <formula>3</formula>
    </cfRule>
    <cfRule type="cellIs" priority="78" dxfId="86" operator="equal">
      <formula>2</formula>
    </cfRule>
    <cfRule type="cellIs" priority="79" dxfId="87" operator="equal">
      <formula>1</formula>
    </cfRule>
    <cfRule type="cellIs" priority="80" dxfId="87" operator="equal">
      <formula>1</formula>
    </cfRule>
  </conditionalFormatting>
  <conditionalFormatting sqref="E15">
    <cfRule type="cellIs" priority="73" dxfId="85" operator="equal">
      <formula>3</formula>
    </cfRule>
    <cfRule type="cellIs" priority="74" dxfId="86" operator="equal">
      <formula>2</formula>
    </cfRule>
    <cfRule type="cellIs" priority="75" dxfId="87" operator="equal">
      <formula>1</formula>
    </cfRule>
    <cfRule type="cellIs" priority="76" dxfId="87" operator="equal">
      <formula>1</formula>
    </cfRule>
  </conditionalFormatting>
  <conditionalFormatting sqref="F13">
    <cfRule type="cellIs" priority="69" dxfId="85" operator="equal">
      <formula>3</formula>
    </cfRule>
    <cfRule type="cellIs" priority="70" dxfId="86" operator="equal">
      <formula>2</formula>
    </cfRule>
    <cfRule type="cellIs" priority="71" dxfId="87" operator="equal">
      <formula>1</formula>
    </cfRule>
    <cfRule type="cellIs" priority="72" dxfId="87" operator="equal">
      <formula>1</formula>
    </cfRule>
  </conditionalFormatting>
  <conditionalFormatting sqref="F14">
    <cfRule type="cellIs" priority="65" dxfId="85" operator="equal">
      <formula>3</formula>
    </cfRule>
    <cfRule type="cellIs" priority="66" dxfId="86" operator="equal">
      <formula>2</formula>
    </cfRule>
    <cfRule type="cellIs" priority="67" dxfId="87" operator="equal">
      <formula>1</formula>
    </cfRule>
    <cfRule type="cellIs" priority="68" dxfId="87" operator="equal">
      <formula>1</formula>
    </cfRule>
  </conditionalFormatting>
  <conditionalFormatting sqref="F15">
    <cfRule type="cellIs" priority="61" dxfId="85" operator="equal">
      <formula>3</formula>
    </cfRule>
    <cfRule type="cellIs" priority="62" dxfId="86" operator="equal">
      <formula>2</formula>
    </cfRule>
    <cfRule type="cellIs" priority="63" dxfId="87" operator="equal">
      <formula>1</formula>
    </cfRule>
    <cfRule type="cellIs" priority="64" dxfId="87" operator="equal">
      <formula>1</formula>
    </cfRule>
  </conditionalFormatting>
  <conditionalFormatting sqref="G10">
    <cfRule type="cellIs" priority="57" dxfId="85" operator="equal">
      <formula>3</formula>
    </cfRule>
    <cfRule type="cellIs" priority="58" dxfId="86" operator="equal">
      <formula>2</formula>
    </cfRule>
    <cfRule type="cellIs" priority="59" dxfId="87" operator="equal">
      <formula>1</formula>
    </cfRule>
    <cfRule type="cellIs" priority="60" dxfId="87" operator="equal">
      <formula>1</formula>
    </cfRule>
  </conditionalFormatting>
  <conditionalFormatting sqref="G12">
    <cfRule type="cellIs" priority="53" dxfId="85" operator="equal">
      <formula>3</formula>
    </cfRule>
    <cfRule type="cellIs" priority="54" dxfId="86" operator="equal">
      <formula>2</formula>
    </cfRule>
    <cfRule type="cellIs" priority="55" dxfId="87" operator="equal">
      <formula>1</formula>
    </cfRule>
    <cfRule type="cellIs" priority="56" dxfId="87" operator="equal">
      <formula>1</formula>
    </cfRule>
  </conditionalFormatting>
  <conditionalFormatting sqref="G15">
    <cfRule type="cellIs" priority="49" dxfId="85" operator="equal">
      <formula>3</formula>
    </cfRule>
    <cfRule type="cellIs" priority="50" dxfId="86" operator="equal">
      <formula>2</formula>
    </cfRule>
    <cfRule type="cellIs" priority="51" dxfId="87" operator="equal">
      <formula>1</formula>
    </cfRule>
    <cfRule type="cellIs" priority="52" dxfId="87" operator="equal">
      <formula>1</formula>
    </cfRule>
  </conditionalFormatting>
  <conditionalFormatting sqref="H12">
    <cfRule type="cellIs" priority="45" dxfId="85" operator="equal">
      <formula>3</formula>
    </cfRule>
    <cfRule type="cellIs" priority="46" dxfId="86" operator="equal">
      <formula>2</formula>
    </cfRule>
    <cfRule type="cellIs" priority="47" dxfId="87" operator="equal">
      <formula>1</formula>
    </cfRule>
    <cfRule type="cellIs" priority="48" dxfId="87" operator="equal">
      <formula>1</formula>
    </cfRule>
  </conditionalFormatting>
  <conditionalFormatting sqref="H13">
    <cfRule type="cellIs" priority="41" dxfId="85" operator="equal">
      <formula>3</formula>
    </cfRule>
    <cfRule type="cellIs" priority="42" dxfId="86" operator="equal">
      <formula>2</formula>
    </cfRule>
    <cfRule type="cellIs" priority="43" dxfId="87" operator="equal">
      <formula>1</formula>
    </cfRule>
    <cfRule type="cellIs" priority="44" dxfId="87" operator="equal">
      <formula>1</formula>
    </cfRule>
  </conditionalFormatting>
  <conditionalFormatting sqref="H14">
    <cfRule type="cellIs" priority="37" dxfId="85" operator="equal">
      <formula>3</formula>
    </cfRule>
    <cfRule type="cellIs" priority="38" dxfId="86" operator="equal">
      <formula>2</formula>
    </cfRule>
    <cfRule type="cellIs" priority="39" dxfId="87" operator="equal">
      <formula>1</formula>
    </cfRule>
    <cfRule type="cellIs" priority="40" dxfId="87" operator="equal">
      <formula>1</formula>
    </cfRule>
  </conditionalFormatting>
  <conditionalFormatting sqref="F10">
    <cfRule type="cellIs" priority="33" dxfId="85" operator="equal">
      <formula>3</formula>
    </cfRule>
    <cfRule type="cellIs" priority="34" dxfId="86" operator="equal">
      <formula>2</formula>
    </cfRule>
    <cfRule type="cellIs" priority="35" dxfId="87" operator="equal">
      <formula>1</formula>
    </cfRule>
    <cfRule type="cellIs" priority="36" dxfId="87" operator="equal">
      <formula>1</formula>
    </cfRule>
  </conditionalFormatting>
  <conditionalFormatting sqref="E13">
    <cfRule type="cellIs" priority="29" dxfId="85" operator="equal">
      <formula>3</formula>
    </cfRule>
    <cfRule type="cellIs" priority="30" dxfId="86" operator="equal">
      <formula>2</formula>
    </cfRule>
    <cfRule type="cellIs" priority="31" dxfId="87" operator="equal">
      <formula>1</formula>
    </cfRule>
    <cfRule type="cellIs" priority="32" dxfId="87" operator="equal">
      <formula>1</formula>
    </cfRule>
  </conditionalFormatting>
  <conditionalFormatting sqref="G13">
    <cfRule type="cellIs" priority="25" dxfId="85" operator="equal">
      <formula>3</formula>
    </cfRule>
    <cfRule type="cellIs" priority="26" dxfId="86" operator="equal">
      <formula>2</formula>
    </cfRule>
    <cfRule type="cellIs" priority="27" dxfId="87" operator="equal">
      <formula>1</formula>
    </cfRule>
    <cfRule type="cellIs" priority="28" dxfId="87" operator="equal">
      <formula>1</formula>
    </cfRule>
  </conditionalFormatting>
  <conditionalFormatting sqref="G14">
    <cfRule type="cellIs" priority="21" dxfId="85" operator="equal">
      <formula>3</formula>
    </cfRule>
    <cfRule type="cellIs" priority="22" dxfId="86" operator="equal">
      <formula>2</formula>
    </cfRule>
    <cfRule type="cellIs" priority="23" dxfId="87" operator="equal">
      <formula>1</formula>
    </cfRule>
    <cfRule type="cellIs" priority="24" dxfId="87" operator="equal">
      <formula>1</formula>
    </cfRule>
  </conditionalFormatting>
  <conditionalFormatting sqref="H15">
    <cfRule type="cellIs" priority="17" dxfId="85" operator="equal">
      <formula>3</formula>
    </cfRule>
    <cfRule type="cellIs" priority="18" dxfId="86" operator="equal">
      <formula>2</formula>
    </cfRule>
    <cfRule type="cellIs" priority="19" dxfId="87" operator="equal">
      <formula>1</formula>
    </cfRule>
    <cfRule type="cellIs" priority="20" dxfId="87" operator="equal">
      <formula>1</formula>
    </cfRule>
  </conditionalFormatting>
  <conditionalFormatting sqref="F12">
    <cfRule type="cellIs" priority="13" dxfId="85" operator="equal">
      <formula>3</formula>
    </cfRule>
    <cfRule type="cellIs" priority="14" dxfId="86" operator="equal">
      <formula>2</formula>
    </cfRule>
    <cfRule type="cellIs" priority="15" dxfId="87" operator="equal">
      <formula>1</formula>
    </cfRule>
    <cfRule type="cellIs" priority="16" dxfId="87" operator="equal">
      <formula>1</formula>
    </cfRule>
  </conditionalFormatting>
  <conditionalFormatting sqref="G11">
    <cfRule type="cellIs" priority="9" dxfId="85" operator="equal">
      <formula>3</formula>
    </cfRule>
    <cfRule type="cellIs" priority="10" dxfId="86" operator="equal">
      <formula>2</formula>
    </cfRule>
    <cfRule type="cellIs" priority="11" dxfId="87" operator="equal">
      <formula>1</formula>
    </cfRule>
    <cfRule type="cellIs" priority="12" dxfId="87" operator="equal">
      <formula>1</formula>
    </cfRule>
  </conditionalFormatting>
  <conditionalFormatting sqref="H10">
    <cfRule type="cellIs" priority="5" dxfId="85" operator="equal">
      <formula>3</formula>
    </cfRule>
    <cfRule type="cellIs" priority="6" dxfId="86" operator="equal">
      <formula>2</formula>
    </cfRule>
    <cfRule type="cellIs" priority="7" dxfId="87" operator="equal">
      <formula>1</formula>
    </cfRule>
    <cfRule type="cellIs" priority="8" dxfId="87" operator="equal">
      <formula>1</formula>
    </cfRule>
  </conditionalFormatting>
  <conditionalFormatting sqref="H11">
    <cfRule type="cellIs" priority="1" dxfId="85" operator="equal">
      <formula>3</formula>
    </cfRule>
    <cfRule type="cellIs" priority="2" dxfId="86" operator="equal">
      <formula>2</formula>
    </cfRule>
    <cfRule type="cellIs" priority="3" dxfId="87" operator="equal">
      <formula>1</formula>
    </cfRule>
    <cfRule type="cellIs" priority="4" dxfId="87" operator="equal">
      <formula>1</formula>
    </cfRule>
  </conditionalFormatting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landscape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7" sqref="I7"/>
    </sheetView>
  </sheetViews>
  <sheetFormatPr defaultColWidth="14.421875" defaultRowHeight="15" customHeight="1"/>
  <cols>
    <col min="1" max="1" width="55.140625" style="0" customWidth="1"/>
    <col min="2" max="8" width="10.7109375" style="0" customWidth="1"/>
  </cols>
  <sheetData>
    <row r="1" spans="1:7" ht="16.5">
      <c r="A1" s="221" t="s">
        <v>66</v>
      </c>
      <c r="B1" s="222"/>
      <c r="C1" s="222"/>
      <c r="D1" s="222"/>
      <c r="E1" s="222"/>
      <c r="F1" s="222"/>
      <c r="G1" s="6"/>
    </row>
    <row r="2" spans="1:7" ht="25.5">
      <c r="A2" s="7" t="s">
        <v>67</v>
      </c>
      <c r="B2" s="7" t="s">
        <v>68</v>
      </c>
      <c r="C2" s="7" t="s">
        <v>69</v>
      </c>
      <c r="D2" s="7" t="s">
        <v>70</v>
      </c>
      <c r="E2" s="7" t="s">
        <v>71</v>
      </c>
      <c r="F2" s="7" t="s">
        <v>72</v>
      </c>
      <c r="G2" s="8" t="s">
        <v>73</v>
      </c>
    </row>
    <row r="3" spans="1:7" ht="31.5" customHeight="1">
      <c r="A3" s="139" t="s">
        <v>116</v>
      </c>
      <c r="B3" s="141">
        <v>3</v>
      </c>
      <c r="C3" s="141">
        <v>3</v>
      </c>
      <c r="D3" s="141">
        <v>3</v>
      </c>
      <c r="E3" s="141">
        <v>3</v>
      </c>
      <c r="F3" s="141">
        <f aca="true" t="shared" si="0" ref="F3:F13">SUM(B3:E3)</f>
        <v>12</v>
      </c>
      <c r="G3" s="141">
        <v>1</v>
      </c>
    </row>
    <row r="4" spans="1:7" ht="31.5" customHeight="1">
      <c r="A4" s="139" t="s">
        <v>115</v>
      </c>
      <c r="B4" s="141">
        <v>3</v>
      </c>
      <c r="C4" s="141">
        <v>3</v>
      </c>
      <c r="D4" s="141">
        <v>3</v>
      </c>
      <c r="E4" s="141">
        <v>3</v>
      </c>
      <c r="F4" s="141">
        <f t="shared" si="0"/>
        <v>12</v>
      </c>
      <c r="G4" s="141">
        <v>1</v>
      </c>
    </row>
    <row r="5" spans="1:7" ht="31.5" customHeight="1">
      <c r="A5" s="140" t="s">
        <v>182</v>
      </c>
      <c r="B5" s="141">
        <v>3</v>
      </c>
      <c r="C5" s="141">
        <v>3</v>
      </c>
      <c r="D5" s="141">
        <v>3</v>
      </c>
      <c r="E5" s="141">
        <v>3</v>
      </c>
      <c r="F5" s="141">
        <f t="shared" si="0"/>
        <v>12</v>
      </c>
      <c r="G5" s="141">
        <v>1</v>
      </c>
    </row>
    <row r="6" spans="1:7" ht="31.5" customHeight="1">
      <c r="A6" s="139" t="s">
        <v>37</v>
      </c>
      <c r="B6" s="141">
        <v>3</v>
      </c>
      <c r="C6" s="141">
        <v>2</v>
      </c>
      <c r="D6" s="141">
        <v>3</v>
      </c>
      <c r="E6" s="141">
        <v>3</v>
      </c>
      <c r="F6" s="141">
        <f t="shared" si="0"/>
        <v>11</v>
      </c>
      <c r="G6" s="141">
        <v>2</v>
      </c>
    </row>
    <row r="7" spans="1:7" ht="31.5" customHeight="1">
      <c r="A7" s="139" t="s">
        <v>132</v>
      </c>
      <c r="B7" s="141">
        <v>3</v>
      </c>
      <c r="C7" s="141">
        <v>2</v>
      </c>
      <c r="D7" s="141">
        <v>3</v>
      </c>
      <c r="E7" s="141">
        <v>2</v>
      </c>
      <c r="F7" s="141">
        <f t="shared" si="0"/>
        <v>10</v>
      </c>
      <c r="G7" s="141">
        <v>2</v>
      </c>
    </row>
    <row r="8" spans="1:7" ht="31.5" customHeight="1">
      <c r="A8" s="139" t="s">
        <v>179</v>
      </c>
      <c r="B8" s="141">
        <v>3</v>
      </c>
      <c r="C8" s="141">
        <v>2</v>
      </c>
      <c r="D8" s="141">
        <v>3</v>
      </c>
      <c r="E8" s="141">
        <v>2</v>
      </c>
      <c r="F8" s="141">
        <f t="shared" si="0"/>
        <v>10</v>
      </c>
      <c r="G8" s="141">
        <v>2</v>
      </c>
    </row>
    <row r="9" spans="1:7" ht="31.5" customHeight="1">
      <c r="A9" s="139" t="s">
        <v>135</v>
      </c>
      <c r="B9" s="141">
        <v>3</v>
      </c>
      <c r="C9" s="141">
        <v>2</v>
      </c>
      <c r="D9" s="141">
        <v>3</v>
      </c>
      <c r="E9" s="141">
        <v>2</v>
      </c>
      <c r="F9" s="141">
        <f t="shared" si="0"/>
        <v>10</v>
      </c>
      <c r="G9" s="141">
        <v>2</v>
      </c>
    </row>
    <row r="10" spans="1:7" ht="31.5" customHeight="1">
      <c r="A10" s="139" t="s">
        <v>161</v>
      </c>
      <c r="B10" s="141">
        <v>2</v>
      </c>
      <c r="C10" s="141">
        <v>2</v>
      </c>
      <c r="D10" s="141">
        <v>3</v>
      </c>
      <c r="E10" s="141">
        <v>2</v>
      </c>
      <c r="F10" s="141">
        <f t="shared" si="0"/>
        <v>9</v>
      </c>
      <c r="G10" s="141">
        <v>3</v>
      </c>
    </row>
    <row r="11" spans="1:7" ht="31.5" customHeight="1">
      <c r="A11" s="139" t="s">
        <v>101</v>
      </c>
      <c r="B11" s="141">
        <v>2</v>
      </c>
      <c r="C11" s="141">
        <v>3</v>
      </c>
      <c r="D11" s="141">
        <v>2</v>
      </c>
      <c r="E11" s="141">
        <v>2</v>
      </c>
      <c r="F11" s="141">
        <f t="shared" si="0"/>
        <v>9</v>
      </c>
      <c r="G11" s="141">
        <v>3</v>
      </c>
    </row>
    <row r="12" spans="1:7" ht="31.5" customHeight="1">
      <c r="A12" s="140" t="s">
        <v>100</v>
      </c>
      <c r="B12" s="141">
        <v>2</v>
      </c>
      <c r="C12" s="141">
        <v>3</v>
      </c>
      <c r="D12" s="141">
        <v>2</v>
      </c>
      <c r="E12" s="141">
        <v>2</v>
      </c>
      <c r="F12" s="141">
        <f t="shared" si="0"/>
        <v>9</v>
      </c>
      <c r="G12" s="141">
        <v>3</v>
      </c>
    </row>
    <row r="13" spans="1:7" ht="31.5" customHeight="1">
      <c r="A13" s="139" t="s">
        <v>169</v>
      </c>
      <c r="B13" s="141">
        <v>2</v>
      </c>
      <c r="C13" s="141">
        <v>2</v>
      </c>
      <c r="D13" s="141">
        <v>2</v>
      </c>
      <c r="E13" s="141">
        <v>3</v>
      </c>
      <c r="F13" s="141">
        <f t="shared" si="0"/>
        <v>9</v>
      </c>
      <c r="G13" s="141">
        <v>3</v>
      </c>
    </row>
    <row r="14" spans="1:7" ht="31.5" customHeight="1">
      <c r="A14" s="139" t="s">
        <v>126</v>
      </c>
      <c r="B14" s="141">
        <v>2</v>
      </c>
      <c r="C14" s="141">
        <v>3</v>
      </c>
      <c r="D14" s="141">
        <v>2</v>
      </c>
      <c r="E14" s="141">
        <v>1</v>
      </c>
      <c r="F14" s="141">
        <v>8</v>
      </c>
      <c r="G14" s="141">
        <v>4</v>
      </c>
    </row>
    <row r="15" spans="1:7" ht="31.5" customHeight="1">
      <c r="A15" s="140" t="s">
        <v>89</v>
      </c>
      <c r="B15" s="141">
        <v>1</v>
      </c>
      <c r="C15" s="141">
        <v>1</v>
      </c>
      <c r="D15" s="141">
        <v>1</v>
      </c>
      <c r="E15" s="141">
        <v>1</v>
      </c>
      <c r="F15" s="141">
        <f>SUM(B15:E15)</f>
        <v>4</v>
      </c>
      <c r="G15" s="141">
        <v>5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0.7109375" style="0" customWidth="1"/>
    <col min="2" max="2" width="82.00390625" style="0" customWidth="1"/>
    <col min="3" max="11" width="10.7109375" style="0" customWidth="1"/>
  </cols>
  <sheetData>
    <row r="3" ht="15">
      <c r="B3" s="9" t="s">
        <v>74</v>
      </c>
    </row>
    <row r="4" ht="15">
      <c r="B4" s="10" t="s">
        <v>49</v>
      </c>
    </row>
    <row r="5" ht="15">
      <c r="B5" s="10" t="s">
        <v>46</v>
      </c>
    </row>
    <row r="6" ht="15">
      <c r="B6" s="10" t="s">
        <v>45</v>
      </c>
    </row>
    <row r="7" ht="15">
      <c r="B7" s="11" t="s">
        <v>38</v>
      </c>
    </row>
    <row r="8" ht="15">
      <c r="B8" s="11" t="s">
        <v>50</v>
      </c>
    </row>
    <row r="9" ht="15">
      <c r="B9" s="11" t="s">
        <v>41</v>
      </c>
    </row>
    <row r="10" ht="30">
      <c r="B10" s="10" t="s">
        <v>47</v>
      </c>
    </row>
    <row r="11" ht="15">
      <c r="B11" s="11" t="s">
        <v>28</v>
      </c>
    </row>
    <row r="12" ht="45">
      <c r="B12" s="11" t="s">
        <v>51</v>
      </c>
    </row>
    <row r="13" ht="15">
      <c r="B13" s="10" t="s">
        <v>52</v>
      </c>
    </row>
    <row r="14" ht="15">
      <c r="B14" s="11" t="s">
        <v>48</v>
      </c>
    </row>
    <row r="15" ht="15">
      <c r="B15" s="11" t="s">
        <v>44</v>
      </c>
    </row>
    <row r="16" ht="15">
      <c r="B16" s="11" t="s">
        <v>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GGAS - MPC</dc:creator>
  <cp:keywords/>
  <dc:description/>
  <cp:lastModifiedBy>Doris R. Vilchez Flores</cp:lastModifiedBy>
  <cp:lastPrinted>2022-02-23T17:12:25Z</cp:lastPrinted>
  <dcterms:created xsi:type="dcterms:W3CDTF">2019-04-01T15:00:44Z</dcterms:created>
  <dcterms:modified xsi:type="dcterms:W3CDTF">2022-03-09T15:41:40Z</dcterms:modified>
  <cp:category/>
  <cp:version/>
  <cp:contentType/>
  <cp:contentStatus/>
</cp:coreProperties>
</file>